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HSS\FS\16-SSC REPORT WITH DIGITAL SIGNATURE\SIGNED SSC report  - FA\OPENED ENDED FUND\Y2019\JAN\DFVN - DCAF\MONTHLY\"/>
    </mc:Choice>
  </mc:AlternateContent>
  <bookViews>
    <workbookView xWindow="360" yWindow="636" windowWidth="14352" windowHeight="6240" tabRatio="810" activeTab="5"/>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externalReferences>
    <externalReference r:id="rId7"/>
  </externalReferences>
  <calcPr calcId="162913"/>
</workbook>
</file>

<file path=xl/calcChain.xml><?xml version="1.0" encoding="utf-8"?>
<calcChain xmlns="http://schemas.openxmlformats.org/spreadsheetml/2006/main">
  <c r="D34" i="5" l="1"/>
  <c r="C34" i="5"/>
</calcChain>
</file>

<file path=xl/sharedStrings.xml><?xml version="1.0" encoding="utf-8"?>
<sst xmlns="http://schemas.openxmlformats.org/spreadsheetml/2006/main" count="389" uniqueCount="327">
  <si>
    <t>Tài sản</t>
  </si>
  <si>
    <t>2200</t>
  </si>
  <si>
    <t>2201</t>
  </si>
  <si>
    <t xml:space="preserve">Tiền </t>
  </si>
  <si>
    <t>2202</t>
  </si>
  <si>
    <t>Tiền gửi ngân hàng</t>
  </si>
  <si>
    <t>2203</t>
  </si>
  <si>
    <t>Các khoản tương đương tiền</t>
  </si>
  <si>
    <t>2204</t>
  </si>
  <si>
    <t>2205</t>
  </si>
  <si>
    <t>2206</t>
  </si>
  <si>
    <t>2207</t>
  </si>
  <si>
    <t>2208</t>
  </si>
  <si>
    <t>2210</t>
  </si>
  <si>
    <t>2211</t>
  </si>
  <si>
    <t>2212</t>
  </si>
  <si>
    <t>2213</t>
  </si>
  <si>
    <t>2214</t>
  </si>
  <si>
    <t>2215</t>
  </si>
  <si>
    <t>2216</t>
  </si>
  <si>
    <t>2217</t>
  </si>
  <si>
    <t>Tổng số chứng chỉ quỹ đang lưu hành</t>
  </si>
  <si>
    <t>2218</t>
  </si>
  <si>
    <t>Giá trị tài sản ròng trên một chứng chỉ quỹ</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</si>
  <si>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</si>
  <si>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</si>
  <si>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</si>
  <si>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</si>
  <si>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</si>
  <si>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</si>
  <si>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</si>
  <si>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</si>
  <si>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</si>
  <si>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</si>
  <si>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</si>
  <si>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</si>
  <si>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</si>
  <si>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</si>
  <si>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</si>
  <si>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</si>
  <si>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</si>
  <si>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</si>
  <si>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</si>
  <si>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</si>
  <si>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</si>
  <si>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trong đó</t>
  </si>
  <si>
    <t>2240</t>
  </si>
  <si>
    <t>2243</t>
  </si>
  <si>
    <t>2244</t>
  </si>
  <si>
    <t>Tỷ suất lợi nhuận bình quân năm (chỉ áp dụng đối với báo cáo năm)</t>
  </si>
  <si>
    <t>2245</t>
  </si>
  <si>
    <t>STT</t>
  </si>
  <si>
    <t>Cổ phiếu niêm yết</t>
  </si>
  <si>
    <t>Tổng</t>
  </si>
  <si>
    <t>Cổ phiếu không niêm yết</t>
  </si>
  <si>
    <t>Tổng các loại cổ phiếu</t>
  </si>
  <si>
    <t>Trái phiếu</t>
  </si>
  <si>
    <t>Các loại chứng khoán khác</t>
  </si>
  <si>
    <t>Tổng các loại chứng khoán</t>
  </si>
  <si>
    <t>Tiền mặt</t>
  </si>
  <si>
    <t>Chứng chỉ tiền gửi</t>
  </si>
  <si>
    <t>Công cụ chuyển nhượng...</t>
  </si>
  <si>
    <t>Các chỉ tiêu về hiệu quả hoạt động</t>
  </si>
  <si>
    <t>2264</t>
  </si>
  <si>
    <t>Tỷ lệ phí quản lý trả cho công ty quản lý quỹ/Giá trị tài sản ròng trung bình trong kỳ (%)</t>
  </si>
  <si>
    <t>2265</t>
  </si>
  <si>
    <t>Tỷ lệ phí lưu ký, giám sát trả cho NHGS/Giá trị tài sản ròng trung bình trong kỳ (%)</t>
  </si>
  <si>
    <t>2266</t>
  </si>
  <si>
    <t>Chi phí kiểm toán trả cho tổ chức kiểm toán (nếu phát sinh)/Giá trị tài sản ròng trung bình trong kỳ  (%)</t>
  </si>
  <si>
    <t>2267</t>
  </si>
  <si>
    <t>Chi phí dịch vụ tư vấn pháp lý, dịch vụ báo giá và các dịch vụ hợp lý khác, thù lao trả cho ban đại diện quỹ/Giá trị tài sản ròng trung bình trong kỳ  (%)</t>
  </si>
  <si>
    <t>2268</t>
  </si>
  <si>
    <t>Tỷ lệ chi phí hoạt động/Giá trị tài sản ròng trung bình trong kỳ  (%)</t>
  </si>
  <si>
    <t>2269</t>
  </si>
  <si>
    <t>2270</t>
  </si>
  <si>
    <t xml:space="preserve">Các chỉ tiêu khác </t>
  </si>
  <si>
    <t>2272</t>
  </si>
  <si>
    <t>Quy mô quỹ đầu kỳ</t>
  </si>
  <si>
    <t>2273</t>
  </si>
  <si>
    <t>Tổng giá trị chứng chỉ quỹ đang lưu hành đầu kỳ</t>
  </si>
  <si>
    <t>2274</t>
  </si>
  <si>
    <t>Tổng số lượng chứng chỉ quỹ đang lưu hành đầu kỳ</t>
  </si>
  <si>
    <t>2275</t>
  </si>
  <si>
    <t>Thay đổi quy mô quỹ trong kỳ</t>
  </si>
  <si>
    <t>2276</t>
  </si>
  <si>
    <t>Số lượng chứng chỉ quỹ phát hành thêm trong kỳ</t>
  </si>
  <si>
    <t>2277</t>
  </si>
  <si>
    <t>Giá trị vốn thực huy động thêm trong kỳ</t>
  </si>
  <si>
    <t>2278</t>
  </si>
  <si>
    <t>Quy mô quỹ cuối kỳ</t>
  </si>
  <si>
    <t>2279</t>
  </si>
  <si>
    <t>2280</t>
  </si>
  <si>
    <t>2281</t>
  </si>
  <si>
    <t>Tỷ lệ nắm giữ chứng chỉ quỹ của công ty quản lý quỹ và người có liên quan cuối kỳ</t>
  </si>
  <si>
    <t>2282</t>
  </si>
  <si>
    <t>Tỷ lệ nắm giữ chứng chỉ quỹ của 10 nhà đầu tư lớn nhất cuối kỳ</t>
  </si>
  <si>
    <t>2283</t>
  </si>
  <si>
    <t>Tỷ lệ nắm giữ chứng chỉ quỹ của nhà đầu tư nước ngoài cuối kỳ</t>
  </si>
  <si>
    <t>2284</t>
  </si>
  <si>
    <t>2285</t>
  </si>
  <si>
    <t>Chỉ tiêu</t>
  </si>
  <si>
    <t>Số lượng</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</si>
  <si>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</si>
  <si>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</si>
  <si>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</si>
  <si>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</si>
  <si>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</si>
  <si>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</si>
  <si>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</si>
  <si>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</si>
  <si>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</si>
  <si>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</si>
  <si>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</si>
  <si>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</si>
  <si>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</si>
  <si>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</si>
  <si>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</si>
  <si>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Mã chỉ tiêu</t>
  </si>
  <si>
    <t>Kỳ báo cáo</t>
  </si>
  <si>
    <t>…</t>
  </si>
  <si>
    <t>Lũy kế từ đầu năm</t>
  </si>
  <si>
    <t>Loại tài sản</t>
  </si>
  <si>
    <t>Giá thị trường hoặc giá trị hợp lý tại ngày báo cáo</t>
  </si>
  <si>
    <t>Tổng giá trị</t>
  </si>
  <si>
    <t>I</t>
  </si>
  <si>
    <t xml:space="preserve">II </t>
  </si>
  <si>
    <t>III</t>
  </si>
  <si>
    <t xml:space="preserve">IV </t>
  </si>
  <si>
    <t xml:space="preserve">V </t>
  </si>
  <si>
    <t xml:space="preserve">Các tài sản khác </t>
  </si>
  <si>
    <t xml:space="preserve">VI </t>
  </si>
  <si>
    <t>VII</t>
  </si>
  <si>
    <t xml:space="preserve">Tổng giá trị danh mục </t>
  </si>
  <si>
    <t>Tài sản ròng của quỹ đầu tư (I.8-II.3)</t>
  </si>
  <si>
    <t>Tỷ lệ %/Tổng giá trị tài sản của quỹ</t>
  </si>
  <si>
    <t>2205.1</t>
  </si>
  <si>
    <t>2205.2</t>
  </si>
  <si>
    <t>2208.1</t>
  </si>
  <si>
    <t>2208.2</t>
  </si>
  <si>
    <t>2214.1</t>
  </si>
  <si>
    <t>I.1</t>
  </si>
  <si>
    <t>I.2</t>
  </si>
  <si>
    <t>I.3</t>
  </si>
  <si>
    <t>I.4</t>
  </si>
  <si>
    <t>I.5</t>
  </si>
  <si>
    <t>I.6</t>
  </si>
  <si>
    <t>I.7</t>
  </si>
  <si>
    <t>I.8</t>
  </si>
  <si>
    <t>II</t>
  </si>
  <si>
    <t>II.1</t>
  </si>
  <si>
    <t>II.2</t>
  </si>
  <si>
    <t>II.3</t>
  </si>
  <si>
    <t>Tổng nợ</t>
  </si>
  <si>
    <t>Các khoản phải trả khác</t>
  </si>
  <si>
    <t>Tiền phải thanh toán mua chứng khoán (kê chi tiết)</t>
  </si>
  <si>
    <t>Nợ</t>
  </si>
  <si>
    <t>Tổng tài sản</t>
  </si>
  <si>
    <t>Các tài sản khác</t>
  </si>
  <si>
    <t>Các khoản phải thu khác</t>
  </si>
  <si>
    <t>Tiền bán chứng khoán chờ thu (kê chi tiết)</t>
  </si>
  <si>
    <t>Lãi được nhận</t>
  </si>
  <si>
    <t>Cổ tức, trái tức được nhận</t>
  </si>
  <si>
    <t>Các khoản đầu tư (kê chi tiết)</t>
  </si>
  <si>
    <t>Tiền và các khoản tương đương tiền</t>
  </si>
  <si>
    <t>IV</t>
  </si>
  <si>
    <t>V</t>
  </si>
  <si>
    <t>VI</t>
  </si>
  <si>
    <t>VIII</t>
  </si>
  <si>
    <t>IX</t>
  </si>
  <si>
    <t>2232.1</t>
  </si>
  <si>
    <t>Thu nhập từ hoạt động đầu tư</t>
  </si>
  <si>
    <t xml:space="preserve"> Lãi được nhận</t>
  </si>
  <si>
    <t>Các khoản thu nhập khác</t>
  </si>
  <si>
    <t>Chi phí</t>
  </si>
  <si>
    <t>Phí lưu ký, giám sát trả cho NHGS</t>
  </si>
  <si>
    <t xml:space="preserve"> Phí quản lý trả cho công ty quản lý quỹ</t>
  </si>
  <si>
    <t xml:space="preserve"> Chi phí dịch vụ quản trị quỹ, chi phí dịch vụ đại lý chuyển nhượng và các chi phí khác mà công ty quản lý quỹ trả cho tổ chức cung cấp dịch vụ có liên quan (nếu có);</t>
  </si>
  <si>
    <t>Chi phí kiểm toán trả cho tổ chức kiểm toán;</t>
  </si>
  <si>
    <t xml:space="preserve"> Chi phí dịch vụ tư vấn pháp lý, dịch vụ báo giá và các dịch vụ hợp lý khác, thù lao trả cho ban đại diện quỹ;</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</si>
  <si>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</si>
  <si>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Chi phí liên quan đến thực hiện các giao dịch tài sản của quỹ</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</si>
  <si>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</si>
  <si>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</si>
  <si>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</si>
  <si>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</si>
  <si>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</si>
  <si>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</si>
  <si>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 trong kỳ:</t>
  </si>
  <si>
    <t>Thay đổi giá trị tài sản ròng của  quỹ do các hoạt động liên quan đến đầu tư trong kỳ</t>
  </si>
  <si>
    <t>Giá trị tài sản ròng cuối kỳ</t>
  </si>
  <si>
    <t>Lợi nhuận bình quân năm (chỉ áp dụng đối với báo cáo năm)</t>
  </si>
  <si>
    <t>Số lượng đơn vị quỹ mua lại trong kỳ</t>
  </si>
  <si>
    <t xml:space="preserve">Giá trị vốn thực phải thanh toán trong kỳ khi đáp ứng lệnh của nhà đầu tư </t>
  </si>
  <si>
    <t>Tổng giá trị chứng chỉ quỹ đang lưu hành cuối kỳ</t>
  </si>
  <si>
    <t>Tổng số lượng đơn vị quỹ đang lưu hành cuối kỳ</t>
  </si>
  <si>
    <t>Số nhà đầu tư tham gia vào quỹ, kể cả giao dịch ký danh</t>
  </si>
  <si>
    <t xml:space="preserve">Giá trị tài sản ròng trên một đơn vị quỹ cuối tháng </t>
  </si>
  <si>
    <t>Năm:</t>
  </si>
  <si>
    <t>(Ký, ghi rõ họ tên và đóng dấu)</t>
  </si>
  <si>
    <t>Đại diện có thẩm quyền của 
Ngân hàng giám sát</t>
  </si>
  <si>
    <t>22781</t>
  </si>
  <si>
    <t>22782</t>
  </si>
  <si>
    <t>Tháng</t>
  </si>
  <si>
    <t>Quý</t>
  </si>
  <si>
    <t>Năm</t>
  </si>
  <si>
    <t>Kỳ báo cáo:</t>
  </si>
  <si>
    <t>Tháng/Quý:</t>
  </si>
  <si>
    <t>22841</t>
  </si>
  <si>
    <t>Tỷ lệ chi phí dịch vụ quản trị quỹ,chi phí dịch vụ đại lý chuyển nhượng và các chi phí khác mà công ty quản lý quỹ trả cho tổ chức cung cấp dịch vụ có liên quan/Giá trị tài sản ròng của quỹ trung bình trong kỳ (%)</t>
  </si>
  <si>
    <t>22661</t>
  </si>
  <si>
    <t>2208.3</t>
  </si>
  <si>
    <t>2214.2</t>
  </si>
  <si>
    <t>Tham chiếu</t>
  </si>
  <si>
    <t>B</t>
  </si>
  <si>
    <t>B…</t>
  </si>
  <si>
    <t>C</t>
  </si>
  <si>
    <t>C…</t>
  </si>
  <si>
    <t>A</t>
  </si>
  <si>
    <t>A…</t>
  </si>
  <si>
    <t>Phản hồi của Ngân hàng giám sát</t>
  </si>
  <si>
    <t>PhanHoiNHGS_06276</t>
  </si>
  <si>
    <t>Tốc độ vòng quay danh mục trong kỳ (%) = (Tổng giá trị danh mục mua vào + tổng giá trị danh mục bán ra)/(2 x Giá trị tài sản ròng trung bình trong kỳ)</t>
  </si>
  <si>
    <t>2. Tên Ngân hàng giám sát: Ngân Hàng TNHH một thành viên HSBC (Việt Nam)</t>
  </si>
  <si>
    <t>Cổ phiếu</t>
  </si>
  <si>
    <t>Tiền bán cổ phiếu chờ thu</t>
  </si>
  <si>
    <t>Tiền bán trái phiếu chờ thu</t>
  </si>
  <si>
    <t>Phải trả về mua cổ phiếu</t>
  </si>
  <si>
    <t>Phải trả về mua trái phiếu</t>
  </si>
  <si>
    <t>Phí ngân hàng</t>
  </si>
  <si>
    <t>FPT</t>
  </si>
  <si>
    <t>HPG</t>
  </si>
  <si>
    <t>2246.10</t>
  </si>
  <si>
    <t>MBB</t>
  </si>
  <si>
    <t>MWG</t>
  </si>
  <si>
    <t>PVD</t>
  </si>
  <si>
    <t>2246.20</t>
  </si>
  <si>
    <t>VCB</t>
  </si>
  <si>
    <t>VIC</t>
  </si>
  <si>
    <t>VNM</t>
  </si>
  <si>
    <t>VSC</t>
  </si>
  <si>
    <t>Cổ tức được nhận</t>
  </si>
  <si>
    <t>Lãi trái phiếu được nhận</t>
  </si>
  <si>
    <t>Các khoản đặt cọc và ứng trước</t>
  </si>
  <si>
    <t>Tiền bán chứng khoán chờ thu</t>
  </si>
  <si>
    <t>Các loại phí khác (nêu chi tiết)</t>
  </si>
  <si>
    <t>2239.1</t>
  </si>
  <si>
    <t>2239.2</t>
  </si>
  <si>
    <t>Thay đổi giá trị tài sản ròng do phát hành thêm Chứng chỉ Quỹ</t>
  </si>
  <si>
    <t>2239.3</t>
  </si>
  <si>
    <t>Thay đổi giá trị tài sản ròng do mua lại Chứng chỉ Quỹ</t>
  </si>
  <si>
    <t>2239.4</t>
  </si>
  <si>
    <t>Tổng Giám đốc
Công ty quản lý quỹ</t>
  </si>
  <si>
    <t>2205.3</t>
  </si>
  <si>
    <t>DIG</t>
  </si>
  <si>
    <t>Đầu tư khác</t>
  </si>
  <si>
    <t>2205.4</t>
  </si>
  <si>
    <t>Thay đổi giá trị tài sản ròng do việc phân phối thu nhập cho các nhà đầu tư trong kỳ</t>
  </si>
  <si>
    <t>2246.1</t>
  </si>
  <si>
    <t>2246.2</t>
  </si>
  <si>
    <t>2246.3</t>
  </si>
  <si>
    <t>2246.4</t>
  </si>
  <si>
    <t>2246.5</t>
  </si>
  <si>
    <t>2246.6</t>
  </si>
  <si>
    <t>2246.7</t>
  </si>
  <si>
    <t>2246.8</t>
  </si>
  <si>
    <t>2246.9</t>
  </si>
  <si>
    <t>2246.11</t>
  </si>
  <si>
    <t>2246.12</t>
  </si>
  <si>
    <t>2246.13</t>
  </si>
  <si>
    <t>2246.14</t>
  </si>
  <si>
    <t>2246.15</t>
  </si>
  <si>
    <t>2246.16</t>
  </si>
  <si>
    <t>2246.17</t>
  </si>
  <si>
    <t>2246.18</t>
  </si>
  <si>
    <t>2246.19</t>
  </si>
  <si>
    <t>2246.21</t>
  </si>
  <si>
    <t>2246.22</t>
  </si>
  <si>
    <t>2246.23</t>
  </si>
  <si>
    <t>2246.24</t>
  </si>
  <si>
    <t>2246.25</t>
  </si>
  <si>
    <t>2246.26</t>
  </si>
  <si>
    <t>2246.27</t>
  </si>
  <si>
    <t>Lãi tiền gửi được nhận</t>
  </si>
  <si>
    <t>Tiền gửi có kỳ hạn trên 3 tháng</t>
  </si>
  <si>
    <t xml:space="preserve"> Chứng chỉ tiền gửi có kỳ hạn trên 3 tháng</t>
  </si>
  <si>
    <t>2246.28</t>
  </si>
  <si>
    <t>Phải thu khác</t>
  </si>
  <si>
    <t xml:space="preserve"> -</t>
  </si>
  <si>
    <t>PVT</t>
  </si>
  <si>
    <t>2246.29</t>
  </si>
  <si>
    <t>2246.30</t>
  </si>
  <si>
    <t>2246.31</t>
  </si>
  <si>
    <t>2246.32</t>
  </si>
  <si>
    <t>MSN</t>
  </si>
  <si>
    <t>SAB</t>
  </si>
  <si>
    <t>VRE</t>
  </si>
  <si>
    <t>2246.33</t>
  </si>
  <si>
    <t>2246.34</t>
  </si>
  <si>
    <t>2246.35</t>
  </si>
  <si>
    <t>ACB</t>
  </si>
  <si>
    <t>EIB</t>
  </si>
  <si>
    <t>VPB</t>
  </si>
  <si>
    <t>TCB</t>
  </si>
  <si>
    <t>VHM</t>
  </si>
  <si>
    <t>DHG</t>
  </si>
  <si>
    <t>NT2</t>
  </si>
  <si>
    <t>HDB</t>
  </si>
  <si>
    <t>GAS</t>
  </si>
  <si>
    <t>REE</t>
  </si>
  <si>
    <t>CTD</t>
  </si>
  <si>
    <t>DPM</t>
  </si>
  <si>
    <t>STB</t>
  </si>
  <si>
    <t>PNJ</t>
  </si>
  <si>
    <t>GMD</t>
  </si>
  <si>
    <t>1. Tên Công ty quản lý quỹ: Công ty TNHH Một Thành Viên Quản lý Quỹ Dai-ichi Life Việt Nam</t>
  </si>
  <si>
    <t>3. Tên Quỹ: Quỹ Đầu Tư Tăng Trưởng DFVN</t>
  </si>
  <si>
    <t>PHR</t>
  </si>
  <si>
    <t>HDG</t>
  </si>
  <si>
    <t>POW</t>
  </si>
  <si>
    <t>SJS</t>
  </si>
  <si>
    <t>SBT</t>
  </si>
  <si>
    <t>VHC</t>
  </si>
  <si>
    <t>4. Ngày lập báo cáo: Ngày 13/02/2019</t>
  </si>
  <si>
    <t>Kỳ trước (*)</t>
  </si>
  <si>
    <t>%/cùng kỳ năm trước (*)</t>
  </si>
  <si>
    <t>Phần II.7.  Số nhà đầu tư tham gia vào quỹ, kể cả giao dịch ký danh chính là số lượng nhà đầu tư còn nắm giữ chứng chỉ quỹ tính đến thời điểm báo cáo</t>
  </si>
  <si>
    <t>(*)  Không có số liệu do Quỹ chỉ bắt đầu hoạt động từ ngày giấy phép thành lập quỹ 03/01/2019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</si>
</sst>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20" x14ac:knownFonts="1">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sz val="8"/>
      <name val="Tahoma"/>
      <family val="2"/>
    </font>
    <font>
      <u/>
      <sz val="11"/>
      <color theme="10"/>
      <name val="Calibri"/>
      <family val="2"/>
      <scheme val="minor"/>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b/>
      <sz val="8"/>
      <color indexed="63"/>
      <name val="Tahoma"/>
      <family val="2"/>
    </font>
    <font>
      <sz val="8"/>
      <color theme="1"/>
      <name val="Tahoma"/>
      <family val="2"/>
    </font>
    <font>
      <sz val="8"/>
      <color indexed="63"/>
      <name val="Tahoma"/>
      <family val="2"/>
    </font>
    <font>
      <sz val="11"/>
      <name val="Times New Roman"/>
      <family val="1"/>
    </font>
    <font>
      <sz val="9"/>
      <name val="Calibri"/>
      <family val="2"/>
      <scheme val="minor"/>
    </font>
    <font>
      <b/>
      <sz val="8"/>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2"/>
      </left>
      <right/>
      <top style="thin">
        <color indexed="62"/>
      </top>
      <bottom style="thin">
        <color indexed="62"/>
      </bottom>
      <diagonal/>
    </border>
  </borders>
  <cellStyleXfs count="7">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2" fillId="0" borderId="0" quotePrefix="1" applyFont="0" applyFill="0" applyBorder="0" applyAlignment="0">
      <protection locked="0"/>
    </xf>
  </cellStyleXfs>
  <cellXfs count="136">
    <xf numFmtId="0" fontId="0" fillId="0" borderId="0" xfId="0"/>
    <xf numFmtId="49"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wrapText="1"/>
    </xf>
    <xf numFmtId="0" fontId="4" fillId="3" borderId="0" xfId="0" applyFont="1" applyFill="1"/>
    <xf numFmtId="0" fontId="11" fillId="3" borderId="0" xfId="0" applyFont="1" applyFill="1"/>
    <xf numFmtId="0" fontId="4" fillId="3" borderId="0" xfId="0" applyFont="1" applyFill="1" applyAlignment="1">
      <alignment horizontal="right"/>
    </xf>
    <xf numFmtId="0" fontId="5" fillId="3" borderId="2" xfId="0" applyFont="1" applyFill="1" applyBorder="1" applyAlignment="1">
      <alignment horizontal="center"/>
    </xf>
    <xf numFmtId="0" fontId="5" fillId="3" borderId="2" xfId="0" applyFont="1" applyFill="1" applyBorder="1"/>
    <xf numFmtId="0" fontId="4" fillId="3" borderId="2" xfId="0" applyFont="1" applyFill="1" applyBorder="1" applyAlignment="1">
      <alignment horizontal="center"/>
    </xf>
    <xf numFmtId="0" fontId="9" fillId="3" borderId="2" xfId="3" applyFill="1" applyBorder="1"/>
    <xf numFmtId="0" fontId="6" fillId="3" borderId="0" xfId="0" applyFont="1" applyFill="1"/>
    <xf numFmtId="0" fontId="7" fillId="3" borderId="0" xfId="0" applyFont="1" applyFill="1" applyAlignment="1">
      <alignment vertical="center"/>
    </xf>
    <xf numFmtId="0" fontId="4" fillId="3" borderId="0" xfId="0" applyFont="1" applyFill="1" applyAlignment="1"/>
    <xf numFmtId="0" fontId="5" fillId="3" borderId="0" xfId="0" applyFont="1" applyFill="1" applyAlignment="1">
      <alignment horizontal="center" wrapText="1"/>
    </xf>
    <xf numFmtId="0" fontId="10" fillId="3" borderId="0" xfId="0" applyFont="1" applyFill="1" applyAlignment="1">
      <alignment horizontal="center"/>
    </xf>
    <xf numFmtId="0" fontId="4" fillId="3" borderId="2" xfId="0" applyFont="1" applyFill="1" applyBorder="1" applyAlignment="1">
      <alignment wrapText="1"/>
    </xf>
    <xf numFmtId="0" fontId="4" fillId="0" borderId="2" xfId="0" applyFont="1" applyFill="1" applyBorder="1" applyAlignment="1">
      <alignment horizontal="left"/>
    </xf>
    <xf numFmtId="0" fontId="12" fillId="3" borderId="0" xfId="0" applyFont="1" applyFill="1"/>
    <xf numFmtId="0" fontId="12" fillId="3" borderId="0" xfId="0" applyFont="1" applyFill="1" applyAlignment="1">
      <alignment vertical="top" wrapText="1"/>
    </xf>
    <xf numFmtId="0" fontId="4" fillId="4" borderId="2" xfId="0" applyFont="1" applyFill="1" applyBorder="1" applyAlignment="1" applyProtection="1">
      <alignment horizontal="left"/>
      <protection locked="0"/>
    </xf>
    <xf numFmtId="164" fontId="8" fillId="0" borderId="2" xfId="1" applyNumberFormat="1" applyFont="1" applyBorder="1"/>
    <xf numFmtId="10" fontId="8" fillId="0" borderId="1" xfId="1"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0" fontId="4" fillId="3" borderId="2" xfId="0" applyFont="1" applyFill="1" applyBorder="1" applyAlignment="1">
      <alignment horizontal="left"/>
    </xf>
    <xf numFmtId="0" fontId="9" fillId="3" borderId="2" xfId="3" applyFill="1" applyBorder="1" applyAlignment="1">
      <alignment horizontal="left"/>
    </xf>
    <xf numFmtId="164" fontId="13" fillId="0" borderId="0" xfId="1" applyNumberFormat="1" applyFont="1"/>
    <xf numFmtId="0" fontId="13" fillId="0" borderId="0" xfId="0" applyFont="1"/>
    <xf numFmtId="0" fontId="8" fillId="0" borderId="2" xfId="0" applyFont="1" applyBorder="1" applyAlignment="1">
      <alignment horizontal="center"/>
    </xf>
    <xf numFmtId="0" fontId="3" fillId="2" borderId="2"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10" fontId="0" fillId="0" borderId="0" xfId="0" applyNumberFormat="1"/>
    <xf numFmtId="10" fontId="0" fillId="4" borderId="0" xfId="0" applyNumberFormat="1" applyFill="1"/>
    <xf numFmtId="0" fontId="0" fillId="4" borderId="0" xfId="0" applyFill="1"/>
    <xf numFmtId="0" fontId="4" fillId="3" borderId="0" xfId="0" applyFont="1" applyFill="1" applyAlignment="1">
      <alignment horizontal="center"/>
    </xf>
    <xf numFmtId="0" fontId="13" fillId="4" borderId="0" xfId="0" applyFont="1" applyFill="1"/>
    <xf numFmtId="164" fontId="0" fillId="0" borderId="0" xfId="0" applyNumberFormat="1"/>
    <xf numFmtId="43" fontId="0" fillId="0" borderId="0" xfId="1" applyFont="1"/>
    <xf numFmtId="0" fontId="17" fillId="3" borderId="0" xfId="0" applyFont="1" applyFill="1"/>
    <xf numFmtId="164" fontId="13" fillId="4" borderId="0" xfId="1" applyNumberFormat="1" applyFont="1" applyFill="1"/>
    <xf numFmtId="164" fontId="3" fillId="3" borderId="7" xfId="1" applyNumberFormat="1" applyFont="1" applyFill="1" applyBorder="1" applyAlignment="1" applyProtection="1">
      <alignment horizontal="left" vertical="center" wrapText="1"/>
    </xf>
    <xf numFmtId="10" fontId="8" fillId="4" borderId="2" xfId="0" applyNumberFormat="1" applyFont="1" applyFill="1" applyBorder="1" applyAlignment="1" applyProtection="1">
      <alignment horizontal="left" vertical="center" wrapText="1"/>
    </xf>
    <xf numFmtId="164" fontId="0" fillId="4" borderId="0" xfId="1" applyNumberFormat="1" applyFont="1" applyFill="1"/>
    <xf numFmtId="10"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left" vertical="center" wrapText="1"/>
    </xf>
    <xf numFmtId="165" fontId="8" fillId="4" borderId="2" xfId="0" applyNumberFormat="1" applyFont="1" applyFill="1" applyBorder="1" applyAlignment="1" applyProtection="1">
      <alignment horizontal="left" vertical="center" wrapText="1"/>
    </xf>
    <xf numFmtId="0" fontId="18" fillId="0" borderId="0" xfId="0" applyFont="1"/>
    <xf numFmtId="43" fontId="18" fillId="0" borderId="0" xfId="1" applyFont="1"/>
    <xf numFmtId="164" fontId="3" fillId="4" borderId="2" xfId="5" applyNumberFormat="1" applyFont="1" applyFill="1" applyBorder="1" applyAlignment="1" applyProtection="1">
      <alignment horizontal="left" vertical="top" wrapText="1"/>
    </xf>
    <xf numFmtId="164" fontId="8" fillId="4" borderId="2" xfId="5" applyNumberFormat="1" applyFont="1" applyFill="1" applyBorder="1" applyAlignment="1" applyProtection="1">
      <alignment horizontal="left" vertical="top" wrapText="1"/>
    </xf>
    <xf numFmtId="0" fontId="3" fillId="3" borderId="2" xfId="2" applyFont="1" applyFill="1" applyBorder="1" applyAlignment="1" applyProtection="1">
      <alignment horizontal="center" vertical="center" wrapText="1"/>
    </xf>
    <xf numFmtId="0" fontId="3" fillId="3" borderId="3" xfId="2" applyFont="1" applyFill="1" applyBorder="1" applyAlignment="1" applyProtection="1">
      <alignment horizontal="left" vertical="center" wrapText="1"/>
    </xf>
    <xf numFmtId="0" fontId="3" fillId="3" borderId="1" xfId="2" applyFont="1" applyFill="1" applyBorder="1" applyAlignment="1" applyProtection="1">
      <alignment horizontal="left" vertical="center" wrapText="1"/>
    </xf>
    <xf numFmtId="0" fontId="14" fillId="3" borderId="1" xfId="2" applyFont="1" applyFill="1" applyBorder="1" applyAlignment="1" applyProtection="1">
      <alignment horizontal="left" vertical="center" wrapText="1"/>
    </xf>
    <xf numFmtId="164" fontId="3" fillId="0" borderId="2" xfId="1" applyNumberFormat="1" applyFont="1" applyBorder="1"/>
    <xf numFmtId="0" fontId="14" fillId="3" borderId="7" xfId="2" applyFont="1" applyFill="1" applyBorder="1" applyAlignment="1" applyProtection="1">
      <alignment horizontal="left" vertical="center" wrapText="1"/>
    </xf>
    <xf numFmtId="0" fontId="14" fillId="3" borderId="2" xfId="2"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10" fontId="8" fillId="4" borderId="2" xfId="4" applyNumberFormat="1" applyFont="1" applyFill="1" applyBorder="1" applyAlignment="1" applyProtection="1">
      <alignment horizontal="center" vertical="center" wrapText="1"/>
    </xf>
    <xf numFmtId="10" fontId="8" fillId="4" borderId="1" xfId="4" applyNumberFormat="1" applyFont="1" applyFill="1" applyBorder="1" applyAlignment="1" applyProtection="1">
      <alignment horizontal="right" vertical="center" wrapText="1"/>
    </xf>
    <xf numFmtId="49" fontId="3" fillId="4" borderId="3" xfId="2" applyNumberFormat="1" applyFont="1" applyFill="1" applyBorder="1" applyAlignment="1" applyProtection="1">
      <alignment horizontal="left" vertical="center" wrapText="1"/>
    </xf>
    <xf numFmtId="0" fontId="8" fillId="4" borderId="2" xfId="0" applyFont="1" applyFill="1" applyBorder="1" applyAlignment="1">
      <alignment horizontal="center"/>
    </xf>
    <xf numFmtId="49" fontId="8" fillId="4" borderId="1" xfId="2" applyNumberFormat="1" applyFont="1" applyFill="1" applyBorder="1" applyAlignment="1" applyProtection="1">
      <alignment horizontal="left" vertical="center" wrapText="1"/>
    </xf>
    <xf numFmtId="164" fontId="8" fillId="4" borderId="7" xfId="1" applyNumberFormat="1" applyFont="1" applyFill="1" applyBorder="1" applyAlignment="1" applyProtection="1">
      <alignment horizontal="left" vertical="center" wrapText="1"/>
    </xf>
    <xf numFmtId="0" fontId="3"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indent="1"/>
    </xf>
    <xf numFmtId="49" fontId="3" fillId="4" borderId="1" xfId="2" applyNumberFormat="1" applyFont="1" applyFill="1" applyBorder="1" applyAlignment="1" applyProtection="1">
      <alignment horizontal="left" vertical="center" wrapText="1"/>
    </xf>
    <xf numFmtId="164" fontId="3" fillId="4" borderId="2" xfId="6" applyNumberFormat="1" applyFont="1" applyFill="1" applyBorder="1" applyAlignment="1">
      <alignment horizontal="left" vertical="top" wrapText="1"/>
      <protection locked="0"/>
    </xf>
    <xf numFmtId="0" fontId="3" fillId="4" borderId="3" xfId="2" applyFont="1" applyFill="1" applyBorder="1" applyAlignment="1" applyProtection="1">
      <alignment horizontal="left" vertical="center" wrapText="1"/>
    </xf>
    <xf numFmtId="0" fontId="3" fillId="4" borderId="1" xfId="2" applyFont="1" applyFill="1" applyBorder="1" applyAlignment="1" applyProtection="1">
      <alignment horizontal="left" vertical="center" wrapText="1"/>
    </xf>
    <xf numFmtId="0" fontId="3" fillId="4" borderId="7" xfId="2" applyFont="1" applyFill="1" applyBorder="1" applyAlignment="1" applyProtection="1">
      <alignment horizontal="left" vertical="center" wrapText="1"/>
    </xf>
    <xf numFmtId="164" fontId="14" fillId="4" borderId="1" xfId="1" applyNumberFormat="1" applyFont="1" applyFill="1" applyBorder="1" applyAlignment="1" applyProtection="1">
      <alignment horizontal="left" vertical="center" wrapText="1"/>
    </xf>
    <xf numFmtId="0" fontId="15"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xf>
    <xf numFmtId="0" fontId="2" fillId="4" borderId="0" xfId="0" applyFont="1" applyFill="1"/>
    <xf numFmtId="0" fontId="14" fillId="4" borderId="3" xfId="2" applyFont="1" applyFill="1" applyBorder="1" applyAlignment="1" applyProtection="1">
      <alignment horizontal="center" vertical="center" wrapText="1"/>
    </xf>
    <xf numFmtId="0" fontId="14" fillId="4" borderId="3" xfId="2" applyFont="1" applyFill="1" applyBorder="1" applyAlignment="1" applyProtection="1">
      <alignment horizontal="left" vertical="center" wrapText="1"/>
    </xf>
    <xf numFmtId="0" fontId="14" fillId="4" borderId="1" xfId="2" applyFont="1" applyFill="1" applyBorder="1" applyAlignment="1" applyProtection="1">
      <alignment horizontal="left" vertical="center" wrapText="1"/>
    </xf>
    <xf numFmtId="0" fontId="16" fillId="4" borderId="2" xfId="0" applyFont="1" applyFill="1" applyBorder="1" applyAlignment="1" applyProtection="1">
      <alignment horizontal="left" vertical="center" wrapText="1"/>
    </xf>
    <xf numFmtId="0" fontId="16" fillId="4" borderId="2" xfId="0" applyFont="1" applyFill="1" applyBorder="1" applyAlignment="1">
      <alignment horizontal="left" vertical="center" wrapText="1"/>
    </xf>
    <xf numFmtId="0" fontId="8" fillId="0" borderId="2" xfId="0" applyFont="1" applyBorder="1"/>
    <xf numFmtId="164" fontId="8" fillId="0" borderId="2" xfId="1" applyNumberFormat="1" applyFont="1" applyFill="1" applyBorder="1"/>
    <xf numFmtId="10" fontId="8" fillId="4" borderId="2" xfId="4" applyNumberFormat="1" applyFont="1" applyFill="1" applyBorder="1"/>
    <xf numFmtId="0" fontId="8" fillId="0" borderId="2" xfId="0" applyFont="1" applyBorder="1" applyProtection="1"/>
    <xf numFmtId="164" fontId="3" fillId="0" borderId="2" xfId="1" applyNumberFormat="1" applyFont="1" applyFill="1" applyBorder="1"/>
    <xf numFmtId="0" fontId="8" fillId="0" borderId="2" xfId="0" applyFont="1" applyFill="1" applyBorder="1"/>
    <xf numFmtId="0" fontId="14"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4" fillId="4" borderId="2" xfId="0" applyFont="1" applyFill="1" applyBorder="1" applyAlignment="1">
      <alignment horizontal="left" vertical="center" wrapText="1"/>
    </xf>
    <xf numFmtId="10" fontId="8" fillId="4" borderId="1"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top" wrapText="1"/>
      <protection locked="0"/>
    </xf>
    <xf numFmtId="10" fontId="3" fillId="4" borderId="1" xfId="4" applyNumberFormat="1" applyFont="1" applyFill="1" applyBorder="1" applyAlignment="1" applyProtection="1">
      <alignment horizontal="center" vertical="center" wrapText="1"/>
    </xf>
    <xf numFmtId="10" fontId="13" fillId="0" borderId="0" xfId="4" applyNumberFormat="1" applyFont="1" applyAlignment="1">
      <alignment horizontal="center"/>
    </xf>
    <xf numFmtId="0" fontId="8" fillId="0" borderId="0" xfId="0" applyFont="1"/>
    <xf numFmtId="10" fontId="13" fillId="4" borderId="0" xfId="4" applyNumberFormat="1" applyFont="1" applyFill="1" applyAlignment="1">
      <alignment horizontal="center"/>
    </xf>
    <xf numFmtId="0" fontId="8" fillId="0" borderId="2" xfId="0" applyFont="1" applyBorder="1" applyAlignment="1">
      <alignment horizontal="left"/>
    </xf>
    <xf numFmtId="0" fontId="8" fillId="0" borderId="4" xfId="0" applyFont="1" applyBorder="1" applyAlignment="1">
      <alignment horizontal="left" vertical="center"/>
    </xf>
    <xf numFmtId="0" fontId="8" fillId="0" borderId="5" xfId="0" applyFont="1" applyBorder="1" applyAlignment="1">
      <alignment horizontal="left" vertical="center"/>
    </xf>
    <xf numFmtId="164" fontId="8" fillId="4" borderId="2" xfId="1" applyNumberFormat="1" applyFont="1" applyFill="1" applyBorder="1" applyAlignment="1" applyProtection="1">
      <alignment horizontal="right" vertical="center" wrapText="1"/>
    </xf>
    <xf numFmtId="0" fontId="8" fillId="0" borderId="6" xfId="0" applyFont="1" applyBorder="1" applyAlignment="1">
      <alignment horizontal="left" vertical="center"/>
    </xf>
    <xf numFmtId="0" fontId="13" fillId="0" borderId="0" xfId="0" applyFont="1" applyAlignment="1">
      <alignment horizontal="left"/>
    </xf>
    <xf numFmtId="0" fontId="13" fillId="4" borderId="0" xfId="0" applyFont="1" applyFill="1" applyAlignment="1">
      <alignment horizontal="right" vertical="center"/>
    </xf>
    <xf numFmtId="0" fontId="13" fillId="0" borderId="0" xfId="0" applyFont="1" applyAlignment="1">
      <alignment horizontal="right" vertical="center"/>
    </xf>
    <xf numFmtId="0" fontId="8" fillId="0" borderId="0" xfId="0" applyFont="1" applyAlignment="1">
      <alignment horizontal="left" vertical="center" readingOrder="1"/>
    </xf>
    <xf numFmtId="0" fontId="8" fillId="0" borderId="0" xfId="0" applyFont="1" applyAlignment="1">
      <alignment horizontal="left" vertical="center" wrapText="1" readingOrder="1"/>
    </xf>
    <xf numFmtId="0" fontId="8" fillId="0" borderId="0" xfId="0" applyFont="1" applyAlignment="1">
      <alignment horizontal="right" vertical="center" wrapText="1" readingOrder="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10" fontId="3" fillId="0" borderId="2" xfId="4" applyNumberFormat="1" applyFont="1" applyBorder="1"/>
    <xf numFmtId="10" fontId="8" fillId="0" borderId="2" xfId="4" applyNumberFormat="1" applyFont="1" applyBorder="1"/>
    <xf numFmtId="10" fontId="0" fillId="0" borderId="0" xfId="0" applyNumberFormat="1" applyBorder="1"/>
    <xf numFmtId="43" fontId="0" fillId="0" borderId="0" xfId="1" applyFont="1" applyBorder="1"/>
    <xf numFmtId="164" fontId="0" fillId="0" borderId="0" xfId="0" applyNumberFormat="1" applyBorder="1"/>
    <xf numFmtId="0" fontId="0" fillId="0" borderId="0" xfId="0" applyBorder="1"/>
    <xf numFmtId="0" fontId="19" fillId="4" borderId="2" xfId="0" applyFont="1" applyFill="1" applyBorder="1" applyAlignment="1">
      <alignment horizontal="center"/>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164" fontId="8" fillId="0" borderId="2" xfId="5" applyNumberFormat="1" applyFont="1" applyFill="1" applyBorder="1" applyAlignment="1" applyProtection="1">
      <alignment horizontal="left" vertical="top" wrapText="1"/>
    </xf>
    <xf numFmtId="10" fontId="8" fillId="0" borderId="2" xfId="4" applyNumberFormat="1" applyFont="1" applyBorder="1" applyProtection="1"/>
    <xf numFmtId="164" fontId="3" fillId="0" borderId="2" xfId="1" applyNumberFormat="1" applyFont="1" applyBorder="1" applyProtection="1"/>
    <xf numFmtId="0" fontId="16" fillId="0" borderId="1" xfId="0" applyFont="1" applyFill="1" applyBorder="1" applyAlignment="1" applyProtection="1">
      <alignment horizontal="left" vertical="center" wrapText="1"/>
    </xf>
    <xf numFmtId="41" fontId="3" fillId="4" borderId="2" xfId="0" applyNumberFormat="1" applyFont="1" applyFill="1" applyBorder="1" applyAlignment="1" applyProtection="1">
      <alignment horizontal="left" vertical="center" wrapText="1"/>
    </xf>
    <xf numFmtId="41" fontId="8" fillId="4" borderId="2" xfId="0" applyNumberFormat="1" applyFont="1" applyFill="1" applyBorder="1" applyAlignment="1" applyProtection="1">
      <alignment horizontal="left" vertical="center" wrapText="1"/>
    </xf>
    <xf numFmtId="43" fontId="8" fillId="4" borderId="2" xfId="5" applyNumberFormat="1" applyFont="1" applyFill="1" applyBorder="1" applyAlignment="1" applyProtection="1">
      <alignment horizontal="left" vertical="top" wrapText="1"/>
    </xf>
    <xf numFmtId="43" fontId="8" fillId="4" borderId="2" xfId="1" applyNumberFormat="1" applyFont="1" applyFill="1" applyBorder="1" applyAlignment="1" applyProtection="1">
      <alignment horizontal="left" vertical="center" wrapText="1"/>
    </xf>
    <xf numFmtId="41" fontId="3" fillId="4" borderId="2" xfId="0" applyNumberFormat="1" applyFont="1" applyFill="1" applyBorder="1" applyAlignment="1" applyProtection="1">
      <alignment horizontal="center" vertical="center" wrapText="1"/>
    </xf>
    <xf numFmtId="41" fontId="8" fillId="4" borderId="2" xfId="0" applyNumberFormat="1" applyFont="1" applyFill="1" applyBorder="1" applyAlignment="1" applyProtection="1">
      <alignment horizontal="center" vertical="center" wrapText="1"/>
    </xf>
    <xf numFmtId="43" fontId="8" fillId="4" borderId="2" xfId="1" applyNumberFormat="1" applyFont="1" applyFill="1" applyBorder="1" applyAlignment="1" applyProtection="1">
      <alignment horizontal="right" vertical="center" wrapText="1"/>
    </xf>
    <xf numFmtId="43" fontId="8" fillId="4" borderId="1" xfId="1" applyNumberFormat="1" applyFont="1" applyFill="1" applyBorder="1" applyAlignment="1" applyProtection="1">
      <alignment horizontal="right" vertical="center" wrapText="1"/>
    </xf>
    <xf numFmtId="0" fontId="3" fillId="2" borderId="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cellXfs>
  <cellStyles count="7">
    <cellStyle name="Comma" xfId="1" builtinId="3"/>
    <cellStyle name="Comma 2" xfId="6"/>
    <cellStyle name="Currency [0] 2" xfId="5"/>
    <cellStyle name="Hyperlink" xfId="3" builtinId="8"/>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SS/FS/7-ADMIN%20&amp;%20VALUATION/FUND%20REPORTS/DFVN-CAF/SSC%20REPORT%20PROCESSING/MONTHLY/SSC%20RPT_MONTHLY%20PROCESSING-DCA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
      <sheetName val="GiaTrITaiSanRong_06126"/>
      <sheetName val="HIGHESTLOWESTNAV"/>
      <sheetName val="Input &amp; Checkpoint"/>
      <sheetName val="cover page"/>
      <sheetName val="BCThuNhap_06203"/>
      <sheetName val="BCTinhHinhTaiChinh_06105"/>
      <sheetName val="GiaTriTaiSanRong_06129"/>
      <sheetName val="BCTaiSan_06027"/>
      <sheetName val="BCKetQuaHoatDong_06028"/>
      <sheetName val="BCDanhMucDauTu_06029"/>
      <sheetName val="Khac_06030"/>
      <sheetName val="EQTY"/>
      <sheetName val="ARAP"/>
      <sheetName val="HLD"/>
      <sheetName val="Cash TMD"/>
      <sheetName val="NAV"/>
      <sheetName val="BUYSALE"/>
      <sheetName val="NAVPERUNIT"/>
    </sheetNames>
    <sheetDataSet>
      <sheetData sheetId="0"/>
      <sheetData sheetId="1"/>
      <sheetData sheetId="2"/>
      <sheetData sheetId="3">
        <row r="7">
          <cell r="B7"/>
        </row>
        <row r="8">
          <cell r="B8"/>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4"/>
  <sheetViews>
    <sheetView workbookViewId="0">
      <selection activeCell="L22" sqref="L22"/>
    </sheetView>
  </sheetViews>
  <sheetFormatPr defaultColWidth="9.109375" defaultRowHeight="13.8" x14ac:dyDescent="0.25"/>
  <cols>
    <col min="1" max="2" width="9.109375" style="4"/>
    <col min="3" max="3" width="31.44140625" style="4" bestFit="1" customWidth="1"/>
    <col min="4" max="4" width="38.6640625" style="4" customWidth="1"/>
    <col min="5" max="16384" width="9.109375" style="4"/>
  </cols>
  <sheetData>
    <row r="2" spans="1:11" ht="17.399999999999999" x14ac:dyDescent="0.3">
      <c r="C2" s="5" t="s">
        <v>109</v>
      </c>
    </row>
    <row r="3" spans="1:11" ht="12" customHeight="1" x14ac:dyDescent="0.3">
      <c r="C3" s="5"/>
    </row>
    <row r="4" spans="1:11" x14ac:dyDescent="0.25">
      <c r="C4" s="6" t="s">
        <v>205</v>
      </c>
      <c r="D4" s="20" t="s">
        <v>202</v>
      </c>
    </row>
    <row r="5" spans="1:11" x14ac:dyDescent="0.25">
      <c r="C5" s="6" t="s">
        <v>206</v>
      </c>
      <c r="D5" s="20">
        <v>1</v>
      </c>
    </row>
    <row r="6" spans="1:11" x14ac:dyDescent="0.25">
      <c r="C6" s="6" t="s">
        <v>197</v>
      </c>
      <c r="D6" s="17">
        <v>2019</v>
      </c>
      <c r="J6" s="18"/>
      <c r="K6" s="18"/>
    </row>
    <row r="7" spans="1:11" x14ac:dyDescent="0.25">
      <c r="J7" s="18" t="s">
        <v>203</v>
      </c>
      <c r="K7" s="18"/>
    </row>
    <row r="8" spans="1:11" x14ac:dyDescent="0.25">
      <c r="A8" s="4" t="s">
        <v>314</v>
      </c>
      <c r="J8" s="18" t="s">
        <v>204</v>
      </c>
      <c r="K8" s="18"/>
    </row>
    <row r="9" spans="1:11" x14ac:dyDescent="0.25">
      <c r="A9" s="4" t="s">
        <v>222</v>
      </c>
      <c r="J9" s="18"/>
      <c r="K9" s="18"/>
    </row>
    <row r="10" spans="1:11" ht="14.25" customHeight="1" x14ac:dyDescent="0.25">
      <c r="A10" s="4" t="s">
        <v>315</v>
      </c>
      <c r="J10" s="18">
        <v>1</v>
      </c>
      <c r="K10" s="18" t="s">
        <v>124</v>
      </c>
    </row>
    <row r="11" spans="1:11" x14ac:dyDescent="0.25">
      <c r="A11" s="39" t="s">
        <v>322</v>
      </c>
      <c r="J11" s="18"/>
      <c r="K11" s="18"/>
    </row>
    <row r="12" spans="1:11" x14ac:dyDescent="0.25">
      <c r="J12" s="18">
        <v>3</v>
      </c>
      <c r="K12" s="18" t="s">
        <v>126</v>
      </c>
    </row>
    <row r="13" spans="1:11" x14ac:dyDescent="0.25">
      <c r="D13" s="4" t="s">
        <v>110</v>
      </c>
      <c r="J13" s="18">
        <v>4</v>
      </c>
      <c r="K13" s="18" t="s">
        <v>164</v>
      </c>
    </row>
    <row r="14" spans="1:11" x14ac:dyDescent="0.25">
      <c r="J14" s="18">
        <v>5</v>
      </c>
      <c r="K14" s="19"/>
    </row>
    <row r="15" spans="1:11" x14ac:dyDescent="0.25">
      <c r="J15" s="18">
        <v>6</v>
      </c>
      <c r="K15" s="19"/>
    </row>
    <row r="16" spans="1:11" x14ac:dyDescent="0.25">
      <c r="B16" s="7" t="s">
        <v>51</v>
      </c>
      <c r="C16" s="8" t="s">
        <v>102</v>
      </c>
      <c r="D16" s="8" t="s">
        <v>103</v>
      </c>
      <c r="J16" s="18">
        <v>7</v>
      </c>
      <c r="K16" s="19"/>
    </row>
    <row r="17" spans="1:11" ht="14.4" x14ac:dyDescent="0.3">
      <c r="B17" s="9">
        <v>1</v>
      </c>
      <c r="C17" s="16" t="s">
        <v>111</v>
      </c>
      <c r="D17" s="10" t="s">
        <v>113</v>
      </c>
      <c r="J17" s="18">
        <v>8</v>
      </c>
      <c r="K17" s="19"/>
    </row>
    <row r="18" spans="1:11" ht="14.4" x14ac:dyDescent="0.3">
      <c r="B18" s="9">
        <v>2</v>
      </c>
      <c r="C18" s="16" t="s">
        <v>104</v>
      </c>
      <c r="D18" s="10" t="s">
        <v>114</v>
      </c>
      <c r="J18" s="18">
        <v>9</v>
      </c>
      <c r="K18" s="19"/>
    </row>
    <row r="19" spans="1:11" ht="14.4" x14ac:dyDescent="0.3">
      <c r="B19" s="9">
        <v>3</v>
      </c>
      <c r="C19" s="16" t="s">
        <v>112</v>
      </c>
      <c r="D19" s="10" t="s">
        <v>115</v>
      </c>
      <c r="J19" s="18">
        <v>10</v>
      </c>
      <c r="K19" s="19"/>
    </row>
    <row r="20" spans="1:11" ht="14.4" x14ac:dyDescent="0.3">
      <c r="B20" s="9">
        <v>4</v>
      </c>
      <c r="C20" s="16" t="s">
        <v>105</v>
      </c>
      <c r="D20" s="10" t="s">
        <v>116</v>
      </c>
      <c r="J20" s="18">
        <v>11</v>
      </c>
      <c r="K20" s="19"/>
    </row>
    <row r="21" spans="1:11" ht="14.4" x14ac:dyDescent="0.3">
      <c r="B21" s="9">
        <v>5</v>
      </c>
      <c r="C21" s="24" t="s">
        <v>219</v>
      </c>
      <c r="D21" s="25" t="s">
        <v>220</v>
      </c>
      <c r="J21" s="18">
        <v>12</v>
      </c>
      <c r="K21" s="19"/>
    </row>
    <row r="23" spans="1:11" x14ac:dyDescent="0.25">
      <c r="B23" s="11" t="s">
        <v>106</v>
      </c>
      <c r="C23" s="12" t="s">
        <v>107</v>
      </c>
    </row>
    <row r="24" spans="1:11" x14ac:dyDescent="0.25">
      <c r="C24" s="12" t="s">
        <v>108</v>
      </c>
    </row>
    <row r="29" spans="1:11" ht="29.25" customHeight="1" x14ac:dyDescent="0.25">
      <c r="A29" s="13"/>
      <c r="B29" s="13"/>
      <c r="C29" s="14" t="s">
        <v>199</v>
      </c>
      <c r="D29" s="14" t="s">
        <v>251</v>
      </c>
    </row>
    <row r="30" spans="1:11" x14ac:dyDescent="0.25">
      <c r="C30" s="15" t="s">
        <v>198</v>
      </c>
      <c r="D30" s="15" t="s">
        <v>198</v>
      </c>
    </row>
    <row r="34" spans="3:4" x14ac:dyDescent="0.25">
      <c r="C34" s="35" t="str">
        <f>IF('[1]Input &amp; Checkpoint'!$B$7="","",'[1]Input &amp; Checkpoint'!$B$7)</f>
        <v/>
      </c>
      <c r="D34" s="35" t="str">
        <f>IF('[1]Input &amp; Checkpoint'!$B$8="","",'[1]Input &amp; Checkpoint'!$B$8)</f>
        <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2"/>
  <sheetViews>
    <sheetView workbookViewId="0">
      <selection activeCell="D38" sqref="D38"/>
    </sheetView>
  </sheetViews>
  <sheetFormatPr defaultColWidth="9.109375" defaultRowHeight="14.4" x14ac:dyDescent="0.3"/>
  <cols>
    <col min="1" max="1" width="9.109375" style="27"/>
    <col min="2" max="2" width="28.88671875" style="27" customWidth="1"/>
    <col min="3" max="3" width="13" style="27" customWidth="1"/>
    <col min="4" max="4" width="22" style="40" customWidth="1"/>
    <col min="5" max="5" width="22" style="26" customWidth="1"/>
    <col min="6" max="6" width="16" style="98" customWidth="1"/>
    <col min="7" max="7" width="9.109375" style="27"/>
    <col min="8" max="8" width="12.5546875" style="27" bestFit="1" customWidth="1"/>
    <col min="9" max="16384" width="9.109375" style="27"/>
  </cols>
  <sheetData>
    <row r="1" spans="1:6" ht="20.399999999999999" x14ac:dyDescent="0.3">
      <c r="A1" s="52" t="s">
        <v>51</v>
      </c>
      <c r="B1" s="53" t="s">
        <v>102</v>
      </c>
      <c r="C1" s="54" t="s">
        <v>117</v>
      </c>
      <c r="D1" s="41" t="s">
        <v>118</v>
      </c>
      <c r="E1" s="41" t="s">
        <v>323</v>
      </c>
      <c r="F1" s="41" t="s">
        <v>324</v>
      </c>
    </row>
    <row r="2" spans="1:6" x14ac:dyDescent="0.3">
      <c r="A2" s="64" t="s">
        <v>124</v>
      </c>
      <c r="B2" s="63" t="s">
        <v>0</v>
      </c>
      <c r="C2" s="65" t="s">
        <v>1</v>
      </c>
      <c r="D2" s="46"/>
      <c r="E2" s="66"/>
      <c r="F2" s="92"/>
    </row>
    <row r="3" spans="1:6" x14ac:dyDescent="0.3">
      <c r="A3" s="67" t="s">
        <v>140</v>
      </c>
      <c r="B3" s="63" t="s">
        <v>163</v>
      </c>
      <c r="C3" s="65" t="s">
        <v>2</v>
      </c>
      <c r="D3" s="126">
        <v>18854470031</v>
      </c>
      <c r="E3" s="50">
        <v>0</v>
      </c>
      <c r="F3" s="93" t="s">
        <v>287</v>
      </c>
    </row>
    <row r="4" spans="1:6" x14ac:dyDescent="0.3">
      <c r="A4" s="64"/>
      <c r="B4" s="68" t="s">
        <v>3</v>
      </c>
      <c r="C4" s="65" t="s">
        <v>4</v>
      </c>
      <c r="D4" s="127">
        <v>18854470031</v>
      </c>
      <c r="E4" s="51">
        <v>0</v>
      </c>
      <c r="F4" s="61" t="s">
        <v>287</v>
      </c>
    </row>
    <row r="5" spans="1:6" x14ac:dyDescent="0.3">
      <c r="A5" s="64"/>
      <c r="B5" s="68" t="s">
        <v>5</v>
      </c>
      <c r="C5" s="65" t="s">
        <v>6</v>
      </c>
      <c r="D5" s="127">
        <v>0</v>
      </c>
      <c r="E5" s="51">
        <v>0</v>
      </c>
      <c r="F5" s="61" t="s">
        <v>287</v>
      </c>
    </row>
    <row r="6" spans="1:6" x14ac:dyDescent="0.3">
      <c r="A6" s="64"/>
      <c r="B6" s="68" t="s">
        <v>7</v>
      </c>
      <c r="C6" s="65" t="s">
        <v>8</v>
      </c>
      <c r="D6" s="127">
        <v>0</v>
      </c>
      <c r="E6" s="51">
        <v>0</v>
      </c>
      <c r="F6" s="61" t="s">
        <v>287</v>
      </c>
    </row>
    <row r="7" spans="1:6" x14ac:dyDescent="0.3">
      <c r="A7" s="67" t="s">
        <v>141</v>
      </c>
      <c r="B7" s="63" t="s">
        <v>162</v>
      </c>
      <c r="C7" s="65" t="s">
        <v>9</v>
      </c>
      <c r="D7" s="126">
        <v>57496500000</v>
      </c>
      <c r="E7" s="50">
        <v>0</v>
      </c>
      <c r="F7" s="93" t="s">
        <v>287</v>
      </c>
    </row>
    <row r="8" spans="1:6" x14ac:dyDescent="0.3">
      <c r="A8" s="64">
        <v>1</v>
      </c>
      <c r="B8" s="68" t="s">
        <v>223</v>
      </c>
      <c r="C8" s="65" t="s">
        <v>135</v>
      </c>
      <c r="D8" s="127">
        <v>57496500000</v>
      </c>
      <c r="E8" s="51">
        <v>0</v>
      </c>
      <c r="F8" s="61" t="s">
        <v>287</v>
      </c>
    </row>
    <row r="9" spans="1:6" x14ac:dyDescent="0.3">
      <c r="A9" s="64">
        <v>2</v>
      </c>
      <c r="B9" s="68" t="s">
        <v>56</v>
      </c>
      <c r="C9" s="65" t="s">
        <v>136</v>
      </c>
      <c r="D9" s="127">
        <v>0</v>
      </c>
      <c r="E9" s="51">
        <v>0</v>
      </c>
      <c r="F9" s="61" t="s">
        <v>287</v>
      </c>
    </row>
    <row r="10" spans="1:6" x14ac:dyDescent="0.3">
      <c r="A10" s="64">
        <v>3</v>
      </c>
      <c r="B10" s="68" t="s">
        <v>57</v>
      </c>
      <c r="C10" s="65" t="s">
        <v>252</v>
      </c>
      <c r="D10" s="127">
        <v>0</v>
      </c>
      <c r="E10" s="51">
        <v>0</v>
      </c>
      <c r="F10" s="61" t="s">
        <v>287</v>
      </c>
    </row>
    <row r="11" spans="1:6" x14ac:dyDescent="0.3">
      <c r="A11" s="64">
        <v>4</v>
      </c>
      <c r="B11" s="68" t="s">
        <v>254</v>
      </c>
      <c r="C11" s="65" t="s">
        <v>255</v>
      </c>
      <c r="D11" s="127">
        <v>0</v>
      </c>
      <c r="E11" s="51">
        <v>0</v>
      </c>
      <c r="F11" s="61" t="s">
        <v>287</v>
      </c>
    </row>
    <row r="12" spans="1:6" x14ac:dyDescent="0.3">
      <c r="A12" s="67" t="s">
        <v>142</v>
      </c>
      <c r="B12" s="63" t="s">
        <v>161</v>
      </c>
      <c r="C12" s="65" t="s">
        <v>10</v>
      </c>
      <c r="D12" s="127">
        <v>0</v>
      </c>
      <c r="E12" s="51">
        <v>0</v>
      </c>
      <c r="F12" s="61" t="s">
        <v>287</v>
      </c>
    </row>
    <row r="13" spans="1:6" x14ac:dyDescent="0.3">
      <c r="A13" s="67" t="s">
        <v>143</v>
      </c>
      <c r="B13" s="63" t="s">
        <v>160</v>
      </c>
      <c r="C13" s="65" t="s">
        <v>11</v>
      </c>
      <c r="D13" s="127">
        <v>0</v>
      </c>
      <c r="E13" s="51">
        <v>0</v>
      </c>
      <c r="F13" s="61" t="s">
        <v>287</v>
      </c>
    </row>
    <row r="14" spans="1:6" ht="20.399999999999999" x14ac:dyDescent="0.3">
      <c r="A14" s="67" t="s">
        <v>144</v>
      </c>
      <c r="B14" s="63" t="s">
        <v>159</v>
      </c>
      <c r="C14" s="65" t="s">
        <v>12</v>
      </c>
      <c r="D14" s="127">
        <v>0</v>
      </c>
      <c r="E14" s="51">
        <v>0</v>
      </c>
      <c r="F14" s="61" t="s">
        <v>287</v>
      </c>
    </row>
    <row r="15" spans="1:6" x14ac:dyDescent="0.3">
      <c r="A15" s="64">
        <v>1</v>
      </c>
      <c r="B15" s="68" t="s">
        <v>224</v>
      </c>
      <c r="C15" s="65" t="s">
        <v>137</v>
      </c>
      <c r="D15" s="127">
        <v>0</v>
      </c>
      <c r="E15" s="51">
        <v>0</v>
      </c>
      <c r="F15" s="61" t="s">
        <v>287</v>
      </c>
    </row>
    <row r="16" spans="1:6" x14ac:dyDescent="0.3">
      <c r="A16" s="64">
        <v>2</v>
      </c>
      <c r="B16" s="68" t="s">
        <v>225</v>
      </c>
      <c r="C16" s="65" t="s">
        <v>138</v>
      </c>
      <c r="D16" s="127">
        <v>0</v>
      </c>
      <c r="E16" s="51">
        <v>0</v>
      </c>
      <c r="F16" s="61" t="s">
        <v>287</v>
      </c>
    </row>
    <row r="17" spans="1:6" x14ac:dyDescent="0.3">
      <c r="A17" s="64">
        <v>3</v>
      </c>
      <c r="B17" s="68" t="s">
        <v>119</v>
      </c>
      <c r="C17" s="65" t="s">
        <v>210</v>
      </c>
      <c r="D17" s="127"/>
      <c r="E17" s="51">
        <v>0</v>
      </c>
      <c r="F17" s="61" t="s">
        <v>287</v>
      </c>
    </row>
    <row r="18" spans="1:6" x14ac:dyDescent="0.3">
      <c r="A18" s="67" t="s">
        <v>145</v>
      </c>
      <c r="B18" s="63" t="s">
        <v>158</v>
      </c>
      <c r="C18" s="65" t="s">
        <v>13</v>
      </c>
      <c r="D18" s="127">
        <v>0</v>
      </c>
      <c r="E18" s="51">
        <v>0</v>
      </c>
      <c r="F18" s="61" t="s">
        <v>287</v>
      </c>
    </row>
    <row r="19" spans="1:6" x14ac:dyDescent="0.3">
      <c r="A19" s="67" t="s">
        <v>146</v>
      </c>
      <c r="B19" s="63" t="s">
        <v>157</v>
      </c>
      <c r="C19" s="69" t="s">
        <v>14</v>
      </c>
      <c r="D19" s="70">
        <v>0</v>
      </c>
      <c r="E19" s="50">
        <v>0</v>
      </c>
      <c r="F19" s="94" t="s">
        <v>287</v>
      </c>
    </row>
    <row r="20" spans="1:6" x14ac:dyDescent="0.3">
      <c r="A20" s="67" t="s">
        <v>147</v>
      </c>
      <c r="B20" s="63" t="s">
        <v>156</v>
      </c>
      <c r="C20" s="69" t="s">
        <v>15</v>
      </c>
      <c r="D20" s="126">
        <v>76350970031</v>
      </c>
      <c r="E20" s="50">
        <v>0</v>
      </c>
      <c r="F20" s="93" t="s">
        <v>287</v>
      </c>
    </row>
    <row r="21" spans="1:6" x14ac:dyDescent="0.3">
      <c r="A21" s="64" t="s">
        <v>148</v>
      </c>
      <c r="B21" s="63" t="s">
        <v>155</v>
      </c>
      <c r="C21" s="65" t="s">
        <v>16</v>
      </c>
      <c r="D21" s="127"/>
      <c r="E21" s="51">
        <v>0</v>
      </c>
      <c r="F21" s="61"/>
    </row>
    <row r="22" spans="1:6" ht="20.399999999999999" x14ac:dyDescent="0.3">
      <c r="A22" s="67" t="s">
        <v>149</v>
      </c>
      <c r="B22" s="63" t="s">
        <v>154</v>
      </c>
      <c r="C22" s="69" t="s">
        <v>17</v>
      </c>
      <c r="D22" s="126">
        <v>571455900</v>
      </c>
      <c r="E22" s="50">
        <v>0</v>
      </c>
      <c r="F22" s="93" t="s">
        <v>287</v>
      </c>
    </row>
    <row r="23" spans="1:6" x14ac:dyDescent="0.3">
      <c r="A23" s="64">
        <v>1</v>
      </c>
      <c r="B23" s="68" t="s">
        <v>226</v>
      </c>
      <c r="C23" s="65" t="s">
        <v>139</v>
      </c>
      <c r="D23" s="127">
        <v>571455900</v>
      </c>
      <c r="E23" s="51">
        <v>0</v>
      </c>
      <c r="F23" s="61" t="s">
        <v>287</v>
      </c>
    </row>
    <row r="24" spans="1:6" x14ac:dyDescent="0.3">
      <c r="A24" s="64">
        <v>2</v>
      </c>
      <c r="B24" s="68" t="s">
        <v>227</v>
      </c>
      <c r="C24" s="65" t="s">
        <v>211</v>
      </c>
      <c r="D24" s="127">
        <v>0</v>
      </c>
      <c r="E24" s="51">
        <v>0</v>
      </c>
      <c r="F24" s="61" t="s">
        <v>287</v>
      </c>
    </row>
    <row r="25" spans="1:6" x14ac:dyDescent="0.3">
      <c r="A25" s="67" t="s">
        <v>150</v>
      </c>
      <c r="B25" s="63" t="s">
        <v>153</v>
      </c>
      <c r="C25" s="69" t="s">
        <v>18</v>
      </c>
      <c r="D25" s="126">
        <v>233467013</v>
      </c>
      <c r="E25" s="50">
        <v>0</v>
      </c>
      <c r="F25" s="93" t="s">
        <v>287</v>
      </c>
    </row>
    <row r="26" spans="1:6" x14ac:dyDescent="0.3">
      <c r="A26" s="67" t="s">
        <v>151</v>
      </c>
      <c r="B26" s="63" t="s">
        <v>152</v>
      </c>
      <c r="C26" s="69" t="s">
        <v>19</v>
      </c>
      <c r="D26" s="126">
        <v>804922913</v>
      </c>
      <c r="E26" s="50">
        <v>0</v>
      </c>
      <c r="F26" s="93" t="s">
        <v>287</v>
      </c>
    </row>
    <row r="27" spans="1:6" x14ac:dyDescent="0.3">
      <c r="A27" s="64"/>
      <c r="B27" s="68" t="s">
        <v>133</v>
      </c>
      <c r="C27" s="65" t="s">
        <v>20</v>
      </c>
      <c r="D27" s="127">
        <v>75546047118</v>
      </c>
      <c r="E27" s="51">
        <v>0</v>
      </c>
      <c r="F27" s="61" t="s">
        <v>287</v>
      </c>
    </row>
    <row r="28" spans="1:6" x14ac:dyDescent="0.3">
      <c r="A28" s="64"/>
      <c r="B28" s="68" t="s">
        <v>21</v>
      </c>
      <c r="C28" s="65" t="s">
        <v>22</v>
      </c>
      <c r="D28" s="47">
        <v>7535896.5</v>
      </c>
      <c r="E28" s="128">
        <v>0</v>
      </c>
      <c r="F28" s="61" t="s">
        <v>287</v>
      </c>
    </row>
    <row r="29" spans="1:6" ht="20.399999999999999" x14ac:dyDescent="0.3">
      <c r="A29" s="64"/>
      <c r="B29" s="68" t="s">
        <v>23</v>
      </c>
      <c r="C29" s="65" t="s">
        <v>24</v>
      </c>
      <c r="D29" s="129">
        <v>10024.82</v>
      </c>
      <c r="E29" s="51">
        <v>0</v>
      </c>
      <c r="F29" s="61" t="s">
        <v>287</v>
      </c>
    </row>
    <row r="30" spans="1:6" x14ac:dyDescent="0.3">
      <c r="A30" s="71"/>
      <c r="B30" s="71"/>
      <c r="C30" s="72"/>
      <c r="D30" s="72"/>
      <c r="E30" s="73"/>
      <c r="F30" s="95"/>
    </row>
    <row r="31" spans="1:6" x14ac:dyDescent="0.3">
      <c r="D31" s="27"/>
      <c r="E31" s="27"/>
      <c r="F31" s="96"/>
    </row>
    <row r="32" spans="1:6" x14ac:dyDescent="0.3">
      <c r="A32" s="97" t="s">
        <v>326</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33"/>
  <sheetViews>
    <sheetView topLeftCell="B10" zoomScale="115" zoomScaleNormal="115" workbookViewId="0">
      <selection activeCell="B33" sqref="B33"/>
    </sheetView>
  </sheetViews>
  <sheetFormatPr defaultColWidth="9.109375" defaultRowHeight="14.4" x14ac:dyDescent="0.3"/>
  <cols>
    <col min="1" max="1" width="6.88671875" style="34" customWidth="1"/>
    <col min="2" max="2" width="44.6640625" style="34" customWidth="1"/>
    <col min="3" max="3" width="11.6640625" style="34" customWidth="1"/>
    <col min="4" max="4" width="19.44140625" style="43" customWidth="1"/>
    <col min="5" max="5" width="16.6640625" style="43" customWidth="1"/>
    <col min="6" max="6" width="16.5546875" style="43" customWidth="1"/>
    <col min="7" max="7" width="11.33203125" style="36" customWidth="1"/>
    <col min="8" max="9" width="9.109375" style="27"/>
    <col min="10" max="10" width="12.88671875" style="48" customWidth="1"/>
    <col min="11" max="11" width="22.33203125" style="49" customWidth="1"/>
    <col min="12" max="12" width="22.33203125" style="48" customWidth="1"/>
    <col min="13" max="13" width="16.109375" style="48" customWidth="1"/>
    <col min="14" max="14" width="9.33203125" style="48" customWidth="1"/>
    <col min="15" max="16" width="9.109375" style="48" customWidth="1"/>
    <col min="17" max="17" width="9.33203125" style="48" customWidth="1"/>
    <col min="18" max="18" width="10.44140625" style="48" customWidth="1"/>
    <col min="19" max="19" width="9.33203125" style="48" customWidth="1"/>
    <col min="20" max="20" width="9.5546875" style="48" customWidth="1"/>
    <col min="21" max="21" width="9.109375" style="48" customWidth="1"/>
    <col min="22" max="22" width="9.33203125" style="48" customWidth="1"/>
    <col min="23" max="24" width="9.109375" style="48" customWidth="1"/>
    <col min="25" max="25" width="9.33203125" style="48" customWidth="1"/>
    <col min="26" max="26" width="10.44140625" style="48" customWidth="1"/>
    <col min="27" max="28" width="9.109375" style="48" customWidth="1"/>
    <col min="29" max="16384" width="9.109375" style="27"/>
  </cols>
  <sheetData>
    <row r="1" spans="1:6" x14ac:dyDescent="0.3">
      <c r="A1" s="78" t="s">
        <v>51</v>
      </c>
      <c r="B1" s="79" t="s">
        <v>100</v>
      </c>
      <c r="C1" s="80" t="s">
        <v>117</v>
      </c>
      <c r="D1" s="74" t="s">
        <v>118</v>
      </c>
      <c r="E1" s="74" t="s">
        <v>323</v>
      </c>
      <c r="F1" s="74" t="s">
        <v>120</v>
      </c>
    </row>
    <row r="2" spans="1:6" x14ac:dyDescent="0.3">
      <c r="A2" s="119" t="s">
        <v>124</v>
      </c>
      <c r="B2" s="63" t="s">
        <v>170</v>
      </c>
      <c r="C2" s="69" t="s">
        <v>25</v>
      </c>
      <c r="D2" s="126">
        <v>0</v>
      </c>
      <c r="E2" s="50">
        <v>0</v>
      </c>
      <c r="F2" s="130">
        <v>0</v>
      </c>
    </row>
    <row r="3" spans="1:6" x14ac:dyDescent="0.3">
      <c r="A3" s="75">
        <v>1</v>
      </c>
      <c r="B3" s="76" t="s">
        <v>161</v>
      </c>
      <c r="C3" s="65" t="s">
        <v>26</v>
      </c>
      <c r="D3" s="127">
        <v>0</v>
      </c>
      <c r="E3" s="50">
        <v>0</v>
      </c>
      <c r="F3" s="130">
        <v>0</v>
      </c>
    </row>
    <row r="4" spans="1:6" x14ac:dyDescent="0.3">
      <c r="A4" s="75">
        <v>2</v>
      </c>
      <c r="B4" s="76" t="s">
        <v>171</v>
      </c>
      <c r="C4" s="65" t="s">
        <v>27</v>
      </c>
      <c r="D4" s="127">
        <v>0</v>
      </c>
      <c r="E4" s="50">
        <v>0</v>
      </c>
      <c r="F4" s="130">
        <v>0</v>
      </c>
    </row>
    <row r="5" spans="1:6" x14ac:dyDescent="0.3">
      <c r="A5" s="75">
        <v>3</v>
      </c>
      <c r="B5" s="76" t="s">
        <v>172</v>
      </c>
      <c r="C5" s="65" t="s">
        <v>28</v>
      </c>
      <c r="D5" s="127">
        <v>0</v>
      </c>
      <c r="E5" s="50">
        <v>0</v>
      </c>
      <c r="F5" s="130">
        <v>0</v>
      </c>
    </row>
    <row r="6" spans="1:6" x14ac:dyDescent="0.3">
      <c r="A6" s="119" t="s">
        <v>148</v>
      </c>
      <c r="B6" s="63" t="s">
        <v>173</v>
      </c>
      <c r="C6" s="69" t="s">
        <v>29</v>
      </c>
      <c r="D6" s="126">
        <v>295245882</v>
      </c>
      <c r="E6" s="50">
        <v>0</v>
      </c>
      <c r="F6" s="130">
        <v>295245882</v>
      </c>
    </row>
    <row r="7" spans="1:6" x14ac:dyDescent="0.3">
      <c r="A7" s="75">
        <v>1</v>
      </c>
      <c r="B7" s="76" t="s">
        <v>175</v>
      </c>
      <c r="C7" s="65" t="s">
        <v>30</v>
      </c>
      <c r="D7" s="127">
        <v>89711682</v>
      </c>
      <c r="E7" s="51">
        <v>0</v>
      </c>
      <c r="F7" s="131">
        <v>89711682</v>
      </c>
    </row>
    <row r="8" spans="1:6" x14ac:dyDescent="0.3">
      <c r="A8" s="75">
        <v>2</v>
      </c>
      <c r="B8" s="76" t="s">
        <v>174</v>
      </c>
      <c r="C8" s="65" t="s">
        <v>31</v>
      </c>
      <c r="D8" s="127">
        <v>34277421</v>
      </c>
      <c r="E8" s="51">
        <v>0</v>
      </c>
      <c r="F8" s="131">
        <v>34277421</v>
      </c>
    </row>
    <row r="9" spans="1:6" ht="30.6" x14ac:dyDescent="0.3">
      <c r="A9" s="75">
        <v>3</v>
      </c>
      <c r="B9" s="76" t="s">
        <v>176</v>
      </c>
      <c r="C9" s="65" t="s">
        <v>32</v>
      </c>
      <c r="D9" s="127">
        <v>63606941</v>
      </c>
      <c r="E9" s="51">
        <v>0</v>
      </c>
      <c r="F9" s="131">
        <v>63606941</v>
      </c>
    </row>
    <row r="10" spans="1:6" x14ac:dyDescent="0.3">
      <c r="A10" s="75">
        <v>4</v>
      </c>
      <c r="B10" s="76" t="s">
        <v>177</v>
      </c>
      <c r="C10" s="65" t="s">
        <v>33</v>
      </c>
      <c r="D10" s="127">
        <v>0</v>
      </c>
      <c r="E10" s="51">
        <v>0</v>
      </c>
      <c r="F10" s="131">
        <v>0</v>
      </c>
    </row>
    <row r="11" spans="1:6" ht="20.399999999999999" x14ac:dyDescent="0.3">
      <c r="A11" s="75">
        <v>5</v>
      </c>
      <c r="B11" s="76" t="s">
        <v>178</v>
      </c>
      <c r="C11" s="65" t="s">
        <v>34</v>
      </c>
      <c r="D11" s="127">
        <v>3870969</v>
      </c>
      <c r="E11" s="51">
        <v>0</v>
      </c>
      <c r="F11" s="131">
        <v>3870969</v>
      </c>
    </row>
    <row r="12" spans="1:6" ht="40.799999999999997" x14ac:dyDescent="0.3">
      <c r="A12" s="75">
        <v>6</v>
      </c>
      <c r="B12" s="76" t="s">
        <v>179</v>
      </c>
      <c r="C12" s="65" t="s">
        <v>35</v>
      </c>
      <c r="D12" s="127">
        <v>0</v>
      </c>
      <c r="E12" s="51">
        <v>0</v>
      </c>
      <c r="F12" s="131">
        <v>0</v>
      </c>
    </row>
    <row r="13" spans="1:6" x14ac:dyDescent="0.3">
      <c r="A13" s="75">
        <v>7</v>
      </c>
      <c r="B13" s="76" t="s">
        <v>180</v>
      </c>
      <c r="C13" s="65" t="s">
        <v>36</v>
      </c>
      <c r="D13" s="127">
        <v>103778869</v>
      </c>
      <c r="E13" s="51">
        <v>0</v>
      </c>
      <c r="F13" s="131">
        <v>103778869</v>
      </c>
    </row>
    <row r="14" spans="1:6" x14ac:dyDescent="0.3">
      <c r="A14" s="75">
        <v>8</v>
      </c>
      <c r="B14" s="76" t="s">
        <v>244</v>
      </c>
      <c r="C14" s="65" t="s">
        <v>37</v>
      </c>
      <c r="D14" s="127">
        <v>0</v>
      </c>
      <c r="E14" s="51">
        <v>0</v>
      </c>
      <c r="F14" s="131">
        <v>0</v>
      </c>
    </row>
    <row r="15" spans="1:6" x14ac:dyDescent="0.3">
      <c r="A15" s="75"/>
      <c r="B15" s="68" t="s">
        <v>228</v>
      </c>
      <c r="C15" s="65" t="s">
        <v>169</v>
      </c>
      <c r="D15" s="127">
        <v>0</v>
      </c>
      <c r="E15" s="51">
        <v>0</v>
      </c>
      <c r="F15" s="131">
        <v>0</v>
      </c>
    </row>
    <row r="16" spans="1:6" x14ac:dyDescent="0.3">
      <c r="A16" s="119" t="s">
        <v>126</v>
      </c>
      <c r="B16" s="63" t="s">
        <v>181</v>
      </c>
      <c r="C16" s="69" t="s">
        <v>38</v>
      </c>
      <c r="D16" s="50">
        <v>-295245882</v>
      </c>
      <c r="E16" s="50">
        <v>0</v>
      </c>
      <c r="F16" s="50">
        <v>-295245882</v>
      </c>
    </row>
    <row r="17" spans="1:6" x14ac:dyDescent="0.3">
      <c r="A17" s="119" t="s">
        <v>164</v>
      </c>
      <c r="B17" s="63" t="s">
        <v>182</v>
      </c>
      <c r="C17" s="69" t="s">
        <v>39</v>
      </c>
      <c r="D17" s="50">
        <v>481693000</v>
      </c>
      <c r="E17" s="50">
        <v>0</v>
      </c>
      <c r="F17" s="50">
        <v>481693000</v>
      </c>
    </row>
    <row r="18" spans="1:6" x14ac:dyDescent="0.3">
      <c r="A18" s="75">
        <v>1</v>
      </c>
      <c r="B18" s="76" t="s">
        <v>183</v>
      </c>
      <c r="C18" s="65" t="s">
        <v>40</v>
      </c>
      <c r="D18" s="51">
        <v>92750548</v>
      </c>
      <c r="E18" s="51">
        <v>0</v>
      </c>
      <c r="F18" s="51">
        <v>92750548</v>
      </c>
    </row>
    <row r="19" spans="1:6" x14ac:dyDescent="0.3">
      <c r="A19" s="75">
        <v>2</v>
      </c>
      <c r="B19" s="76" t="s">
        <v>184</v>
      </c>
      <c r="C19" s="65" t="s">
        <v>41</v>
      </c>
      <c r="D19" s="51">
        <v>388942452</v>
      </c>
      <c r="E19" s="51">
        <v>0</v>
      </c>
      <c r="F19" s="51">
        <v>388942452</v>
      </c>
    </row>
    <row r="20" spans="1:6" ht="20.399999999999999" x14ac:dyDescent="0.3">
      <c r="A20" s="119" t="s">
        <v>165</v>
      </c>
      <c r="B20" s="63" t="s">
        <v>185</v>
      </c>
      <c r="C20" s="69" t="s">
        <v>42</v>
      </c>
      <c r="D20" s="50">
        <v>186447118</v>
      </c>
      <c r="E20" s="50">
        <v>0</v>
      </c>
      <c r="F20" s="50">
        <v>186447118</v>
      </c>
    </row>
    <row r="21" spans="1:6" x14ac:dyDescent="0.3">
      <c r="A21" s="119" t="s">
        <v>166</v>
      </c>
      <c r="B21" s="63" t="s">
        <v>186</v>
      </c>
      <c r="C21" s="69" t="s">
        <v>43</v>
      </c>
      <c r="D21" s="50">
        <v>0</v>
      </c>
      <c r="E21" s="50">
        <v>0</v>
      </c>
      <c r="F21" s="50">
        <v>0</v>
      </c>
    </row>
    <row r="22" spans="1:6" x14ac:dyDescent="0.3">
      <c r="A22" s="119" t="s">
        <v>131</v>
      </c>
      <c r="B22" s="63" t="s">
        <v>187</v>
      </c>
      <c r="C22" s="69" t="s">
        <v>44</v>
      </c>
      <c r="D22" s="50">
        <v>75546047118</v>
      </c>
      <c r="E22" s="50">
        <v>0</v>
      </c>
      <c r="F22" s="50">
        <v>75546047118</v>
      </c>
    </row>
    <row r="23" spans="1:6" x14ac:dyDescent="0.3">
      <c r="A23" s="75"/>
      <c r="B23" s="76" t="s">
        <v>45</v>
      </c>
      <c r="C23" s="65" t="s">
        <v>46</v>
      </c>
      <c r="D23" s="50"/>
      <c r="E23" s="50">
        <v>0</v>
      </c>
      <c r="F23" s="50"/>
    </row>
    <row r="24" spans="1:6" ht="20.399999999999999" x14ac:dyDescent="0.3">
      <c r="A24" s="119">
        <v>1</v>
      </c>
      <c r="B24" s="63" t="s">
        <v>188</v>
      </c>
      <c r="C24" s="69" t="s">
        <v>245</v>
      </c>
      <c r="D24" s="50">
        <v>186447118</v>
      </c>
      <c r="E24" s="50">
        <v>0</v>
      </c>
      <c r="F24" s="50">
        <v>186447118</v>
      </c>
    </row>
    <row r="25" spans="1:6" ht="20.399999999999999" x14ac:dyDescent="0.3">
      <c r="A25" s="75">
        <v>2</v>
      </c>
      <c r="B25" s="76" t="s">
        <v>256</v>
      </c>
      <c r="C25" s="65" t="s">
        <v>246</v>
      </c>
      <c r="D25" s="51">
        <v>0</v>
      </c>
      <c r="E25" s="51">
        <v>0</v>
      </c>
      <c r="F25" s="51">
        <v>0</v>
      </c>
    </row>
    <row r="26" spans="1:6" x14ac:dyDescent="0.3">
      <c r="A26" s="75">
        <v>3</v>
      </c>
      <c r="B26" s="76" t="s">
        <v>247</v>
      </c>
      <c r="C26" s="65" t="s">
        <v>248</v>
      </c>
      <c r="D26" s="122">
        <v>75359600000</v>
      </c>
      <c r="E26" s="51">
        <v>0</v>
      </c>
      <c r="F26" s="51">
        <v>75359600000</v>
      </c>
    </row>
    <row r="27" spans="1:6" x14ac:dyDescent="0.3">
      <c r="A27" s="75">
        <v>4</v>
      </c>
      <c r="B27" s="76" t="s">
        <v>249</v>
      </c>
      <c r="C27" s="65" t="s">
        <v>250</v>
      </c>
      <c r="D27" s="51">
        <v>0</v>
      </c>
      <c r="E27" s="51">
        <v>0</v>
      </c>
      <c r="F27" s="51">
        <v>0</v>
      </c>
    </row>
    <row r="28" spans="1:6" x14ac:dyDescent="0.3">
      <c r="A28" s="119" t="s">
        <v>167</v>
      </c>
      <c r="B28" s="63" t="s">
        <v>189</v>
      </c>
      <c r="C28" s="69" t="s">
        <v>47</v>
      </c>
      <c r="D28" s="50">
        <v>75546047118</v>
      </c>
      <c r="E28" s="50">
        <v>0</v>
      </c>
      <c r="F28" s="50">
        <v>75546047118</v>
      </c>
    </row>
    <row r="29" spans="1:6" x14ac:dyDescent="0.3">
      <c r="A29" s="119" t="s">
        <v>168</v>
      </c>
      <c r="B29" s="63" t="s">
        <v>190</v>
      </c>
      <c r="C29" s="69" t="s">
        <v>48</v>
      </c>
      <c r="D29" s="126"/>
      <c r="E29" s="50"/>
      <c r="F29" s="130"/>
    </row>
    <row r="30" spans="1:6" x14ac:dyDescent="0.3">
      <c r="A30" s="75"/>
      <c r="B30" s="76" t="s">
        <v>49</v>
      </c>
      <c r="C30" s="65" t="s">
        <v>50</v>
      </c>
      <c r="D30" s="42"/>
      <c r="E30" s="50"/>
      <c r="F30" s="130"/>
    </row>
    <row r="31" spans="1:6" x14ac:dyDescent="0.3">
      <c r="A31" s="79"/>
      <c r="B31" s="79"/>
      <c r="C31" s="80"/>
      <c r="D31" s="74"/>
      <c r="E31" s="74"/>
      <c r="F31" s="74"/>
    </row>
    <row r="33" spans="1:2" x14ac:dyDescent="0.3">
      <c r="A33" s="77"/>
      <c r="B33" s="34" t="s">
        <v>326</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62"/>
  <sheetViews>
    <sheetView topLeftCell="A31" zoomScaleNormal="100" workbookViewId="0">
      <selection activeCell="G72" sqref="G72"/>
    </sheetView>
  </sheetViews>
  <sheetFormatPr defaultRowHeight="14.4" x14ac:dyDescent="0.3"/>
  <cols>
    <col min="1" max="1" width="4.5546875" customWidth="1"/>
    <col min="2" max="2" width="39.109375" customWidth="1"/>
    <col min="3" max="3" width="10.109375" bestFit="1" customWidth="1"/>
    <col min="4" max="4" width="15" bestFit="1" customWidth="1"/>
    <col min="5" max="5" width="16.44140625" customWidth="1"/>
    <col min="6" max="6" width="19.33203125" bestFit="1" customWidth="1"/>
    <col min="7" max="7" width="19" customWidth="1"/>
    <col min="9" max="9" width="12.109375" style="38" bestFit="1" customWidth="1"/>
    <col min="10" max="10" width="11.5546875" style="38" bestFit="1" customWidth="1"/>
    <col min="11" max="11" width="10.5546875" style="38" bestFit="1" customWidth="1"/>
    <col min="12" max="12" width="16.88671875" style="38" bestFit="1" customWidth="1"/>
    <col min="14" max="14" width="22.6640625" style="38" customWidth="1"/>
  </cols>
  <sheetData>
    <row r="1" spans="1:16" ht="37.5" customHeight="1" x14ac:dyDescent="0.3">
      <c r="A1" s="55" t="s">
        <v>51</v>
      </c>
      <c r="B1" s="55" t="s">
        <v>121</v>
      </c>
      <c r="C1" s="55" t="s">
        <v>117</v>
      </c>
      <c r="D1" s="55" t="s">
        <v>101</v>
      </c>
      <c r="E1" s="55" t="s">
        <v>122</v>
      </c>
      <c r="F1" s="57" t="s">
        <v>123</v>
      </c>
      <c r="G1" s="58" t="s">
        <v>134</v>
      </c>
    </row>
    <row r="2" spans="1:16" x14ac:dyDescent="0.3">
      <c r="A2" s="59" t="s">
        <v>124</v>
      </c>
      <c r="B2" s="60" t="s">
        <v>52</v>
      </c>
      <c r="C2" s="60">
        <v>2246</v>
      </c>
      <c r="D2" s="56"/>
      <c r="E2" s="56"/>
      <c r="F2" s="56"/>
      <c r="G2" s="113"/>
    </row>
    <row r="3" spans="1:16" x14ac:dyDescent="0.3">
      <c r="A3" s="81">
        <v>1</v>
      </c>
      <c r="B3" s="83" t="s">
        <v>234</v>
      </c>
      <c r="C3" s="83" t="s">
        <v>257</v>
      </c>
      <c r="D3" s="84">
        <v>35000</v>
      </c>
      <c r="E3" s="84">
        <v>16300</v>
      </c>
      <c r="F3" s="84">
        <v>570500000</v>
      </c>
      <c r="G3" s="85">
        <v>7.4720727158851521E-3</v>
      </c>
      <c r="H3" s="32"/>
      <c r="M3" s="37"/>
      <c r="N3" s="37"/>
      <c r="O3" s="37"/>
      <c r="P3" s="32"/>
    </row>
    <row r="4" spans="1:16" x14ac:dyDescent="0.3">
      <c r="A4" s="81">
        <v>2</v>
      </c>
      <c r="B4" s="86" t="s">
        <v>313</v>
      </c>
      <c r="C4" s="86" t="s">
        <v>258</v>
      </c>
      <c r="D4" s="84">
        <v>30000</v>
      </c>
      <c r="E4" s="84">
        <v>25800</v>
      </c>
      <c r="F4" s="84">
        <v>774000000</v>
      </c>
      <c r="G4" s="85">
        <v>1.0137395761779329E-2</v>
      </c>
      <c r="H4" s="32"/>
      <c r="M4" s="37"/>
      <c r="N4" s="37"/>
      <c r="O4" s="37"/>
      <c r="P4" s="32"/>
    </row>
    <row r="5" spans="1:16" x14ac:dyDescent="0.3">
      <c r="A5" s="81">
        <v>3</v>
      </c>
      <c r="B5" s="86" t="s">
        <v>305</v>
      </c>
      <c r="C5" s="86" t="s">
        <v>259</v>
      </c>
      <c r="D5" s="84">
        <v>14000</v>
      </c>
      <c r="E5" s="84">
        <v>29200</v>
      </c>
      <c r="F5" s="84">
        <v>408800000</v>
      </c>
      <c r="G5" s="85">
        <v>5.3542214307692373E-3</v>
      </c>
      <c r="H5" s="32"/>
      <c r="M5" s="37"/>
      <c r="N5" s="37"/>
      <c r="O5" s="37"/>
      <c r="P5" s="32"/>
    </row>
    <row r="6" spans="1:16" x14ac:dyDescent="0.3">
      <c r="A6" s="81">
        <v>4</v>
      </c>
      <c r="B6" s="86" t="s">
        <v>300</v>
      </c>
      <c r="C6" s="86" t="s">
        <v>260</v>
      </c>
      <c r="D6" s="84">
        <v>30000</v>
      </c>
      <c r="E6" s="84">
        <v>16700</v>
      </c>
      <c r="F6" s="84">
        <v>501000000</v>
      </c>
      <c r="G6" s="85">
        <v>6.5618026830122017E-3</v>
      </c>
      <c r="H6" s="32"/>
      <c r="M6" s="37"/>
      <c r="N6" s="37"/>
      <c r="O6" s="37"/>
      <c r="P6" s="32"/>
    </row>
    <row r="7" spans="1:16" x14ac:dyDescent="0.3">
      <c r="A7" s="81">
        <v>5</v>
      </c>
      <c r="B7" s="86" t="s">
        <v>316</v>
      </c>
      <c r="C7" s="86" t="s">
        <v>261</v>
      </c>
      <c r="D7" s="84">
        <v>10000</v>
      </c>
      <c r="E7" s="84">
        <v>35500</v>
      </c>
      <c r="F7" s="84">
        <v>355000000</v>
      </c>
      <c r="G7" s="85">
        <v>4.6495807434517597E-3</v>
      </c>
      <c r="H7" s="32"/>
      <c r="M7" s="37"/>
      <c r="N7" s="37"/>
      <c r="O7" s="37"/>
      <c r="P7" s="32"/>
    </row>
    <row r="8" spans="1:16" x14ac:dyDescent="0.3">
      <c r="A8" s="81">
        <v>6</v>
      </c>
      <c r="B8" s="86" t="s">
        <v>295</v>
      </c>
      <c r="C8" s="86" t="s">
        <v>262</v>
      </c>
      <c r="D8" s="84">
        <v>27000</v>
      </c>
      <c r="E8" s="84">
        <v>29200</v>
      </c>
      <c r="F8" s="84">
        <v>788400000</v>
      </c>
      <c r="G8" s="85">
        <v>1.0325998473626388E-2</v>
      </c>
      <c r="H8" s="32"/>
      <c r="M8" s="37"/>
      <c r="N8" s="37"/>
      <c r="O8" s="37"/>
      <c r="P8" s="32"/>
    </row>
    <row r="9" spans="1:16" x14ac:dyDescent="0.3">
      <c r="A9" s="82">
        <v>7</v>
      </c>
      <c r="B9" s="83" t="s">
        <v>304</v>
      </c>
      <c r="C9" s="83" t="s">
        <v>263</v>
      </c>
      <c r="D9" s="84">
        <v>4500</v>
      </c>
      <c r="E9" s="84">
        <v>85000</v>
      </c>
      <c r="F9" s="84">
        <v>382500000</v>
      </c>
      <c r="G9" s="85">
        <v>5.009759533437459E-3</v>
      </c>
      <c r="H9" s="32"/>
      <c r="M9" s="37"/>
      <c r="N9" s="37"/>
      <c r="O9" s="37"/>
      <c r="P9" s="32"/>
    </row>
    <row r="10" spans="1:16" x14ac:dyDescent="0.3">
      <c r="A10" s="81">
        <v>8</v>
      </c>
      <c r="B10" s="86" t="s">
        <v>230</v>
      </c>
      <c r="C10" s="86" t="s">
        <v>264</v>
      </c>
      <c r="D10" s="84">
        <v>55000</v>
      </c>
      <c r="E10" s="84">
        <v>27700</v>
      </c>
      <c r="F10" s="84">
        <v>1523500000</v>
      </c>
      <c r="G10" s="85">
        <v>1.9953904965207762E-2</v>
      </c>
      <c r="H10" s="32"/>
      <c r="M10" s="37"/>
      <c r="N10" s="37"/>
      <c r="O10" s="37"/>
      <c r="P10" s="32"/>
    </row>
    <row r="11" spans="1:16" x14ac:dyDescent="0.3">
      <c r="A11" s="81">
        <v>9</v>
      </c>
      <c r="B11" s="86" t="s">
        <v>288</v>
      </c>
      <c r="C11" s="86" t="s">
        <v>265</v>
      </c>
      <c r="D11" s="84">
        <v>31000</v>
      </c>
      <c r="E11" s="84">
        <v>17000</v>
      </c>
      <c r="F11" s="84">
        <v>527000000</v>
      </c>
      <c r="G11" s="85">
        <v>6.9023353571804995E-3</v>
      </c>
      <c r="H11" s="32"/>
      <c r="M11" s="37"/>
      <c r="N11" s="37"/>
      <c r="O11" s="37"/>
      <c r="P11" s="32"/>
    </row>
    <row r="12" spans="1:16" x14ac:dyDescent="0.3">
      <c r="A12" s="81">
        <v>10</v>
      </c>
      <c r="B12" s="86" t="s">
        <v>293</v>
      </c>
      <c r="C12" s="86" t="s">
        <v>231</v>
      </c>
      <c r="D12" s="84">
        <v>30000</v>
      </c>
      <c r="E12" s="84">
        <v>77700</v>
      </c>
      <c r="F12" s="84">
        <v>2331000000</v>
      </c>
      <c r="G12" s="85">
        <v>3.0530063980242401E-2</v>
      </c>
      <c r="H12" s="32"/>
      <c r="M12" s="37"/>
      <c r="N12" s="37"/>
      <c r="O12" s="37"/>
      <c r="P12" s="32"/>
    </row>
    <row r="13" spans="1:16" x14ac:dyDescent="0.3">
      <c r="A13" s="81">
        <v>11</v>
      </c>
      <c r="B13" s="86" t="s">
        <v>303</v>
      </c>
      <c r="C13" s="86" t="s">
        <v>266</v>
      </c>
      <c r="D13" s="84">
        <v>65000</v>
      </c>
      <c r="E13" s="84">
        <v>80000</v>
      </c>
      <c r="F13" s="84">
        <v>5200000000</v>
      </c>
      <c r="G13" s="85">
        <v>6.8106534833659582E-2</v>
      </c>
      <c r="H13" s="32"/>
      <c r="M13" s="37"/>
      <c r="N13" s="37"/>
      <c r="O13" s="37"/>
      <c r="P13" s="32"/>
    </row>
    <row r="14" spans="1:16" x14ac:dyDescent="0.3">
      <c r="A14" s="81">
        <v>12</v>
      </c>
      <c r="B14" s="86" t="s">
        <v>317</v>
      </c>
      <c r="C14" s="86" t="s">
        <v>267</v>
      </c>
      <c r="D14" s="84">
        <v>10000</v>
      </c>
      <c r="E14" s="84">
        <v>37400</v>
      </c>
      <c r="F14" s="84">
        <v>374000000</v>
      </c>
      <c r="G14" s="85">
        <v>4.8984315438055162E-3</v>
      </c>
      <c r="H14" s="32"/>
      <c r="M14" s="37"/>
      <c r="N14" s="37"/>
      <c r="O14" s="37"/>
      <c r="P14" s="32"/>
    </row>
    <row r="15" spans="1:16" x14ac:dyDescent="0.3">
      <c r="A15" s="81">
        <v>13</v>
      </c>
      <c r="B15" s="86" t="s">
        <v>310</v>
      </c>
      <c r="C15" s="86" t="s">
        <v>268</v>
      </c>
      <c r="D15" s="84">
        <v>16000</v>
      </c>
      <c r="E15" s="84">
        <v>22700</v>
      </c>
      <c r="F15" s="84">
        <v>363200000</v>
      </c>
      <c r="G15" s="85">
        <v>4.756979509920223E-3</v>
      </c>
      <c r="H15" s="32"/>
      <c r="M15" s="37"/>
      <c r="N15" s="37"/>
      <c r="O15" s="37"/>
      <c r="P15" s="32"/>
    </row>
    <row r="16" spans="1:16" x14ac:dyDescent="0.3">
      <c r="A16" s="81">
        <v>14</v>
      </c>
      <c r="B16" s="86" t="s">
        <v>309</v>
      </c>
      <c r="C16" s="86" t="s">
        <v>269</v>
      </c>
      <c r="D16" s="84">
        <v>2500</v>
      </c>
      <c r="E16" s="84">
        <v>134800</v>
      </c>
      <c r="F16" s="84">
        <v>337000000</v>
      </c>
      <c r="G16" s="85">
        <v>4.4138273536429382E-3</v>
      </c>
      <c r="H16" s="32"/>
      <c r="M16" s="37"/>
      <c r="N16" s="37"/>
      <c r="O16" s="37"/>
      <c r="P16" s="32"/>
    </row>
    <row r="17" spans="1:16" x14ac:dyDescent="0.3">
      <c r="A17" s="81">
        <v>15</v>
      </c>
      <c r="B17" s="86" t="s">
        <v>299</v>
      </c>
      <c r="C17" s="86" t="s">
        <v>270</v>
      </c>
      <c r="D17" s="84">
        <v>54000</v>
      </c>
      <c r="E17" s="84">
        <v>29400</v>
      </c>
      <c r="F17" s="84">
        <v>1587600000</v>
      </c>
      <c r="G17" s="85">
        <v>2.0793448981138066E-2</v>
      </c>
      <c r="H17" s="32"/>
      <c r="M17" s="37"/>
      <c r="N17" s="37"/>
      <c r="O17" s="37"/>
      <c r="P17" s="32"/>
    </row>
    <row r="18" spans="1:16" x14ac:dyDescent="0.3">
      <c r="A18" s="81">
        <v>16</v>
      </c>
      <c r="B18" s="86" t="s">
        <v>306</v>
      </c>
      <c r="C18" s="86" t="s">
        <v>271</v>
      </c>
      <c r="D18" s="84">
        <v>12000</v>
      </c>
      <c r="E18" s="84">
        <v>30500</v>
      </c>
      <c r="F18" s="84">
        <v>366000000</v>
      </c>
      <c r="G18" s="85">
        <v>4.7936522594460391E-3</v>
      </c>
      <c r="H18" s="32"/>
      <c r="M18" s="37"/>
      <c r="N18" s="37"/>
      <c r="O18" s="37"/>
      <c r="P18" s="32"/>
    </row>
    <row r="19" spans="1:16" x14ac:dyDescent="0.3">
      <c r="A19" s="81">
        <v>17</v>
      </c>
      <c r="B19" s="86" t="s">
        <v>239</v>
      </c>
      <c r="C19" s="86" t="s">
        <v>272</v>
      </c>
      <c r="D19" s="84">
        <v>18000</v>
      </c>
      <c r="E19" s="84">
        <v>42950</v>
      </c>
      <c r="F19" s="84">
        <v>773100000</v>
      </c>
      <c r="G19" s="85">
        <v>1.0125608092288888E-2</v>
      </c>
      <c r="H19" s="32"/>
      <c r="M19" s="37"/>
      <c r="N19" s="37"/>
      <c r="O19" s="37"/>
      <c r="P19" s="32"/>
    </row>
    <row r="20" spans="1:16" x14ac:dyDescent="0.3">
      <c r="A20" s="81">
        <v>18</v>
      </c>
      <c r="B20" s="86" t="s">
        <v>238</v>
      </c>
      <c r="C20" s="86" t="s">
        <v>273</v>
      </c>
      <c r="D20" s="84">
        <v>48000</v>
      </c>
      <c r="E20" s="84">
        <v>135000</v>
      </c>
      <c r="F20" s="84">
        <v>6480000000</v>
      </c>
      <c r="G20" s="85">
        <v>8.4871220331175778E-2</v>
      </c>
      <c r="H20" s="32"/>
      <c r="M20" s="37"/>
      <c r="N20" s="37"/>
      <c r="O20" s="37"/>
      <c r="P20" s="32"/>
    </row>
    <row r="21" spans="1:16" x14ac:dyDescent="0.3">
      <c r="A21" s="81">
        <v>19</v>
      </c>
      <c r="B21" s="86" t="s">
        <v>308</v>
      </c>
      <c r="C21" s="86" t="s">
        <v>274</v>
      </c>
      <c r="D21" s="84">
        <v>24000</v>
      </c>
      <c r="E21" s="84">
        <v>33700</v>
      </c>
      <c r="F21" s="84">
        <v>808800000</v>
      </c>
      <c r="G21" s="85">
        <v>1.0593185648743052E-2</v>
      </c>
      <c r="H21" s="32"/>
      <c r="M21" s="37"/>
      <c r="N21" s="37"/>
      <c r="O21" s="37"/>
      <c r="P21" s="32"/>
    </row>
    <row r="22" spans="1:16" x14ac:dyDescent="0.3">
      <c r="A22" s="81">
        <v>20</v>
      </c>
      <c r="B22" s="86" t="s">
        <v>318</v>
      </c>
      <c r="C22" s="86" t="s">
        <v>235</v>
      </c>
      <c r="D22" s="84">
        <v>50000</v>
      </c>
      <c r="E22" s="84">
        <v>16450</v>
      </c>
      <c r="F22" s="84">
        <v>822500000</v>
      </c>
      <c r="G22" s="85">
        <v>1.0772620173208654E-2</v>
      </c>
      <c r="H22" s="32"/>
      <c r="M22" s="37"/>
      <c r="N22" s="37"/>
      <c r="O22" s="37"/>
      <c r="P22" s="32"/>
    </row>
    <row r="23" spans="1:16" x14ac:dyDescent="0.3">
      <c r="A23" s="81">
        <v>21</v>
      </c>
      <c r="B23" s="86" t="s">
        <v>319</v>
      </c>
      <c r="C23" s="86" t="s">
        <v>275</v>
      </c>
      <c r="D23" s="84">
        <v>18000</v>
      </c>
      <c r="E23" s="84">
        <v>22000</v>
      </c>
      <c r="F23" s="84">
        <v>396000000</v>
      </c>
      <c r="G23" s="85">
        <v>5.1865745757940758E-3</v>
      </c>
      <c r="H23" s="32"/>
      <c r="M23" s="37"/>
      <c r="N23" s="37"/>
      <c r="O23" s="37"/>
      <c r="P23" s="32"/>
    </row>
    <row r="24" spans="1:16" x14ac:dyDescent="0.3">
      <c r="A24" s="81">
        <v>22</v>
      </c>
      <c r="B24" s="86" t="s">
        <v>232</v>
      </c>
      <c r="C24" s="86" t="s">
        <v>276</v>
      </c>
      <c r="D24" s="84">
        <v>39000</v>
      </c>
      <c r="E24" s="84">
        <v>21900</v>
      </c>
      <c r="F24" s="84">
        <v>854100000</v>
      </c>
      <c r="G24" s="85">
        <v>1.1186498346428585E-2</v>
      </c>
      <c r="H24" s="32"/>
      <c r="M24" s="37"/>
      <c r="N24" s="37"/>
      <c r="O24" s="37"/>
      <c r="P24" s="32"/>
    </row>
    <row r="25" spans="1:16" x14ac:dyDescent="0.3">
      <c r="A25" s="81">
        <v>23</v>
      </c>
      <c r="B25" s="86" t="s">
        <v>312</v>
      </c>
      <c r="C25" s="86" t="s">
        <v>277</v>
      </c>
      <c r="D25" s="84">
        <v>20000</v>
      </c>
      <c r="E25" s="84">
        <v>95000</v>
      </c>
      <c r="F25" s="84">
        <v>1900000000</v>
      </c>
      <c r="G25" s="85">
        <v>2.4885080035375616E-2</v>
      </c>
      <c r="H25" s="32"/>
      <c r="M25" s="37"/>
      <c r="N25" s="37"/>
      <c r="O25" s="37"/>
      <c r="P25" s="32"/>
    </row>
    <row r="26" spans="1:16" x14ac:dyDescent="0.3">
      <c r="A26" s="81">
        <v>24</v>
      </c>
      <c r="B26" s="86" t="s">
        <v>311</v>
      </c>
      <c r="C26" s="86" t="s">
        <v>278</v>
      </c>
      <c r="D26" s="84">
        <v>79000</v>
      </c>
      <c r="E26" s="84">
        <v>12300</v>
      </c>
      <c r="F26" s="84">
        <v>971700000</v>
      </c>
      <c r="G26" s="85">
        <v>1.2726753826512886E-2</v>
      </c>
      <c r="H26" s="32"/>
      <c r="M26" s="37"/>
      <c r="N26" s="37"/>
      <c r="O26" s="37"/>
      <c r="P26" s="32"/>
    </row>
    <row r="27" spans="1:16" x14ac:dyDescent="0.3">
      <c r="A27" s="81">
        <v>25</v>
      </c>
      <c r="B27" s="86" t="s">
        <v>237</v>
      </c>
      <c r="C27" s="86" t="s">
        <v>279</v>
      </c>
      <c r="D27" s="84">
        <v>65000</v>
      </c>
      <c r="E27" s="84">
        <v>103900</v>
      </c>
      <c r="F27" s="84">
        <v>6753500000</v>
      </c>
      <c r="G27" s="85">
        <v>8.8453362115215373E-2</v>
      </c>
      <c r="H27" s="32"/>
      <c r="M27" s="37"/>
      <c r="N27" s="37"/>
      <c r="O27" s="37"/>
      <c r="P27" s="32"/>
    </row>
    <row r="28" spans="1:16" x14ac:dyDescent="0.3">
      <c r="A28" s="81">
        <v>26</v>
      </c>
      <c r="B28" s="86" t="s">
        <v>236</v>
      </c>
      <c r="C28" s="86" t="s">
        <v>280</v>
      </c>
      <c r="D28" s="84">
        <v>100000</v>
      </c>
      <c r="E28" s="84">
        <v>56800</v>
      </c>
      <c r="F28" s="84">
        <v>5680000000</v>
      </c>
      <c r="G28" s="85">
        <v>7.4393291895228156E-2</v>
      </c>
      <c r="H28" s="32"/>
      <c r="M28" s="37"/>
      <c r="N28" s="37"/>
      <c r="O28" s="37"/>
      <c r="P28" s="32"/>
    </row>
    <row r="29" spans="1:16" x14ac:dyDescent="0.3">
      <c r="A29" s="81">
        <v>27</v>
      </c>
      <c r="B29" s="86" t="s">
        <v>320</v>
      </c>
      <c r="C29" s="86" t="s">
        <v>281</v>
      </c>
      <c r="D29" s="84">
        <v>18000</v>
      </c>
      <c r="E29" s="84">
        <v>19900</v>
      </c>
      <c r="F29" s="84">
        <v>358200000</v>
      </c>
      <c r="G29" s="85">
        <v>4.6914924571955499E-3</v>
      </c>
      <c r="H29" s="32"/>
      <c r="M29" s="37"/>
      <c r="N29" s="37"/>
      <c r="O29" s="37"/>
      <c r="P29" s="32"/>
    </row>
    <row r="30" spans="1:16" x14ac:dyDescent="0.3">
      <c r="A30" s="81">
        <v>28</v>
      </c>
      <c r="B30" s="86" t="s">
        <v>302</v>
      </c>
      <c r="C30" s="86" t="s">
        <v>285</v>
      </c>
      <c r="D30" s="84">
        <v>55000</v>
      </c>
      <c r="E30" s="84">
        <v>26500</v>
      </c>
      <c r="F30" s="84">
        <v>1457500000</v>
      </c>
      <c r="G30" s="85">
        <v>1.9089475869242083E-2</v>
      </c>
      <c r="H30" s="32"/>
      <c r="M30" s="37"/>
      <c r="N30" s="37"/>
      <c r="O30" s="37"/>
      <c r="P30" s="32"/>
    </row>
    <row r="31" spans="1:16" x14ac:dyDescent="0.3">
      <c r="A31" s="81">
        <v>29</v>
      </c>
      <c r="B31" s="86" t="s">
        <v>321</v>
      </c>
      <c r="C31" s="86" t="s">
        <v>289</v>
      </c>
      <c r="D31" s="84">
        <v>4000</v>
      </c>
      <c r="E31" s="84">
        <v>91700</v>
      </c>
      <c r="F31" s="84">
        <v>366800000</v>
      </c>
      <c r="G31" s="85">
        <v>4.8041301878819871E-3</v>
      </c>
      <c r="H31" s="32"/>
      <c r="M31" s="37"/>
      <c r="N31" s="37"/>
      <c r="O31" s="37"/>
      <c r="P31" s="32"/>
    </row>
    <row r="32" spans="1:16" x14ac:dyDescent="0.3">
      <c r="A32" s="81">
        <v>30</v>
      </c>
      <c r="B32" s="86" t="s">
        <v>294</v>
      </c>
      <c r="C32" s="86" t="s">
        <v>290</v>
      </c>
      <c r="D32" s="84">
        <v>15000</v>
      </c>
      <c r="E32" s="84">
        <v>233000</v>
      </c>
      <c r="F32" s="84">
        <v>3495000000</v>
      </c>
      <c r="G32" s="85">
        <v>4.57754498545462E-2</v>
      </c>
      <c r="H32" s="32"/>
      <c r="M32" s="37"/>
      <c r="P32" s="32"/>
    </row>
    <row r="33" spans="1:16" x14ac:dyDescent="0.3">
      <c r="A33" s="81">
        <v>31</v>
      </c>
      <c r="B33" s="86" t="s">
        <v>307</v>
      </c>
      <c r="C33" s="86" t="s">
        <v>291</v>
      </c>
      <c r="D33" s="84">
        <v>52000</v>
      </c>
      <c r="E33" s="84">
        <v>87800</v>
      </c>
      <c r="F33" s="84">
        <v>4565600000</v>
      </c>
      <c r="G33" s="85">
        <v>5.9797537583953106E-2</v>
      </c>
      <c r="H33" s="32"/>
      <c r="M33" s="37"/>
      <c r="P33" s="32"/>
    </row>
    <row r="34" spans="1:16" x14ac:dyDescent="0.3">
      <c r="A34" s="81">
        <v>32</v>
      </c>
      <c r="B34" s="86" t="s">
        <v>253</v>
      </c>
      <c r="C34" s="86" t="s">
        <v>292</v>
      </c>
      <c r="D34" s="84">
        <v>24000</v>
      </c>
      <c r="E34" s="84">
        <v>15650</v>
      </c>
      <c r="F34" s="84">
        <v>375600000</v>
      </c>
      <c r="G34" s="85">
        <v>4.9193874006774113E-3</v>
      </c>
      <c r="H34" s="32"/>
      <c r="M34" s="37"/>
      <c r="P34" s="32"/>
    </row>
    <row r="35" spans="1:16" x14ac:dyDescent="0.3">
      <c r="A35" s="81">
        <v>33</v>
      </c>
      <c r="B35" s="86" t="s">
        <v>229</v>
      </c>
      <c r="C35" s="86" t="s">
        <v>296</v>
      </c>
      <c r="D35" s="84">
        <v>36000</v>
      </c>
      <c r="E35" s="84">
        <v>43200</v>
      </c>
      <c r="F35" s="84">
        <v>1555200000</v>
      </c>
      <c r="G35" s="85">
        <v>2.0369092879482187E-2</v>
      </c>
      <c r="H35" s="32"/>
      <c r="M35" s="37"/>
      <c r="P35" s="32"/>
    </row>
    <row r="36" spans="1:16" x14ac:dyDescent="0.3">
      <c r="A36" s="81">
        <v>34</v>
      </c>
      <c r="B36" s="86" t="s">
        <v>233</v>
      </c>
      <c r="C36" s="86" t="s">
        <v>297</v>
      </c>
      <c r="D36" s="84">
        <v>27000</v>
      </c>
      <c r="E36" s="84">
        <v>83000</v>
      </c>
      <c r="F36" s="84">
        <v>2241000000</v>
      </c>
      <c r="G36" s="85">
        <v>2.9351297031198292E-2</v>
      </c>
      <c r="H36" s="32"/>
      <c r="M36" s="37"/>
      <c r="P36" s="32"/>
    </row>
    <row r="37" spans="1:16" x14ac:dyDescent="0.3">
      <c r="A37" s="81">
        <v>35</v>
      </c>
      <c r="B37" s="86" t="s">
        <v>301</v>
      </c>
      <c r="C37" s="86" t="s">
        <v>298</v>
      </c>
      <c r="D37" s="84">
        <v>62000</v>
      </c>
      <c r="E37" s="84">
        <v>20200</v>
      </c>
      <c r="F37" s="84">
        <v>1252400000</v>
      </c>
      <c r="G37" s="85">
        <v>1.6403196966476012E-2</v>
      </c>
      <c r="H37" s="32"/>
      <c r="M37" s="37"/>
      <c r="P37" s="32"/>
    </row>
    <row r="38" spans="1:16" x14ac:dyDescent="0.3">
      <c r="A38" s="125"/>
      <c r="B38" s="125" t="s">
        <v>53</v>
      </c>
      <c r="C38" s="125">
        <v>2247</v>
      </c>
      <c r="D38" s="21"/>
      <c r="E38" s="21"/>
      <c r="F38" s="56">
        <v>57496500000</v>
      </c>
      <c r="G38" s="123">
        <v>0.75305526539682843</v>
      </c>
      <c r="H38" s="32"/>
      <c r="M38" s="37"/>
      <c r="P38" s="32"/>
    </row>
    <row r="39" spans="1:16" x14ac:dyDescent="0.3">
      <c r="A39" s="60" t="s">
        <v>125</v>
      </c>
      <c r="B39" s="60" t="s">
        <v>54</v>
      </c>
      <c r="C39" s="60">
        <v>2248</v>
      </c>
      <c r="D39" s="124"/>
      <c r="E39" s="124"/>
      <c r="F39" s="124"/>
      <c r="G39" s="113"/>
      <c r="H39" s="32"/>
      <c r="M39" s="37"/>
      <c r="P39" s="32"/>
    </row>
    <row r="40" spans="1:16" x14ac:dyDescent="0.3">
      <c r="A40" s="121"/>
      <c r="B40" s="121" t="s">
        <v>53</v>
      </c>
      <c r="C40" s="121">
        <v>2249</v>
      </c>
      <c r="D40" s="21"/>
      <c r="E40" s="21"/>
      <c r="F40" s="21">
        <v>0</v>
      </c>
      <c r="G40" s="114">
        <v>0</v>
      </c>
      <c r="H40" s="32"/>
      <c r="M40" s="37"/>
      <c r="P40" s="32"/>
    </row>
    <row r="41" spans="1:16" x14ac:dyDescent="0.3">
      <c r="A41" s="121"/>
      <c r="B41" s="121" t="s">
        <v>55</v>
      </c>
      <c r="C41" s="121">
        <v>2250</v>
      </c>
      <c r="D41" s="21"/>
      <c r="E41" s="21"/>
      <c r="F41" s="56">
        <v>57496500000</v>
      </c>
      <c r="G41" s="114">
        <v>0.75305526539682843</v>
      </c>
      <c r="H41" s="32"/>
      <c r="M41" s="37"/>
      <c r="P41" s="32"/>
    </row>
    <row r="42" spans="1:16" x14ac:dyDescent="0.3">
      <c r="A42" s="120" t="s">
        <v>126</v>
      </c>
      <c r="B42" s="120" t="s">
        <v>56</v>
      </c>
      <c r="C42" s="120">
        <v>2251</v>
      </c>
      <c r="D42" s="56"/>
      <c r="E42" s="56"/>
      <c r="F42" s="56"/>
      <c r="G42" s="113"/>
      <c r="H42" s="32"/>
      <c r="M42" s="37"/>
      <c r="P42" s="32"/>
    </row>
    <row r="43" spans="1:16" x14ac:dyDescent="0.3">
      <c r="A43" s="97"/>
      <c r="B43" s="121" t="s">
        <v>53</v>
      </c>
      <c r="C43" s="121">
        <v>2252</v>
      </c>
      <c r="D43" s="21"/>
      <c r="E43" s="21"/>
      <c r="F43" s="56">
        <v>0</v>
      </c>
      <c r="G43" s="114">
        <v>0</v>
      </c>
      <c r="H43" s="32"/>
      <c r="M43" s="37"/>
      <c r="P43" s="32"/>
    </row>
    <row r="44" spans="1:16" x14ac:dyDescent="0.3">
      <c r="A44" s="120" t="s">
        <v>127</v>
      </c>
      <c r="B44" s="120" t="s">
        <v>57</v>
      </c>
      <c r="C44" s="120">
        <v>2253</v>
      </c>
      <c r="D44" s="56"/>
      <c r="E44" s="56"/>
      <c r="F44" s="21"/>
      <c r="G44" s="114"/>
      <c r="H44" s="32"/>
      <c r="M44" s="37"/>
      <c r="P44" s="32"/>
    </row>
    <row r="45" spans="1:16" x14ac:dyDescent="0.3">
      <c r="A45" s="83"/>
      <c r="B45" s="90" t="s">
        <v>53</v>
      </c>
      <c r="C45" s="90">
        <v>2254</v>
      </c>
      <c r="D45" s="21"/>
      <c r="E45" s="21"/>
      <c r="F45" s="56">
        <v>0</v>
      </c>
      <c r="G45" s="114">
        <v>0</v>
      </c>
      <c r="H45" s="32"/>
      <c r="M45" s="37"/>
      <c r="P45" s="32"/>
    </row>
    <row r="46" spans="1:16" x14ac:dyDescent="0.3">
      <c r="A46" s="83"/>
      <c r="B46" s="90" t="s">
        <v>58</v>
      </c>
      <c r="C46" s="90">
        <v>2255</v>
      </c>
      <c r="D46" s="21"/>
      <c r="E46" s="21"/>
      <c r="F46" s="56">
        <v>57496500000</v>
      </c>
      <c r="G46" s="114">
        <v>0.75305526539682843</v>
      </c>
      <c r="H46" s="32"/>
      <c r="M46" s="37"/>
      <c r="P46" s="32"/>
    </row>
    <row r="47" spans="1:16" x14ac:dyDescent="0.3">
      <c r="A47" s="89" t="s">
        <v>128</v>
      </c>
      <c r="B47" s="89" t="s">
        <v>129</v>
      </c>
      <c r="C47" s="89">
        <v>2256</v>
      </c>
      <c r="D47" s="21"/>
      <c r="E47" s="21"/>
      <c r="F47" s="21"/>
      <c r="G47" s="114"/>
      <c r="H47" s="32"/>
      <c r="M47" s="37"/>
      <c r="P47" s="32"/>
    </row>
    <row r="48" spans="1:16" x14ac:dyDescent="0.3">
      <c r="A48" s="90">
        <v>1</v>
      </c>
      <c r="B48" s="90" t="s">
        <v>240</v>
      </c>
      <c r="C48" s="90">
        <v>2256.1</v>
      </c>
      <c r="D48" s="21"/>
      <c r="E48" s="21"/>
      <c r="F48" s="21">
        <v>0</v>
      </c>
      <c r="G48" s="114">
        <v>0</v>
      </c>
      <c r="H48" s="32"/>
      <c r="M48" s="37"/>
      <c r="P48" s="32"/>
    </row>
    <row r="49" spans="1:16" x14ac:dyDescent="0.3">
      <c r="A49" s="90">
        <v>2</v>
      </c>
      <c r="B49" s="90" t="s">
        <v>241</v>
      </c>
      <c r="C49" s="90">
        <v>2256.1999999999998</v>
      </c>
      <c r="D49" s="84"/>
      <c r="E49" s="84"/>
      <c r="F49" s="84">
        <v>0</v>
      </c>
      <c r="G49" s="114">
        <v>0</v>
      </c>
      <c r="H49" s="32"/>
      <c r="M49" s="37"/>
      <c r="P49" s="32"/>
    </row>
    <row r="50" spans="1:16" x14ac:dyDescent="0.3">
      <c r="A50" s="82">
        <v>3</v>
      </c>
      <c r="B50" s="82" t="s">
        <v>282</v>
      </c>
      <c r="C50" s="90">
        <v>2256.3000000000002</v>
      </c>
      <c r="D50" s="84"/>
      <c r="E50" s="84"/>
      <c r="F50" s="84">
        <v>0</v>
      </c>
      <c r="G50" s="114">
        <v>0</v>
      </c>
      <c r="H50" s="32"/>
      <c r="M50" s="37"/>
      <c r="P50" s="32"/>
    </row>
    <row r="51" spans="1:16" x14ac:dyDescent="0.3">
      <c r="A51" s="82">
        <v>4</v>
      </c>
      <c r="B51" s="82" t="s">
        <v>242</v>
      </c>
      <c r="C51" s="90">
        <v>2256.4</v>
      </c>
      <c r="D51" s="84"/>
      <c r="E51" s="84"/>
      <c r="F51" s="84">
        <v>0</v>
      </c>
      <c r="G51" s="114">
        <v>0</v>
      </c>
      <c r="H51" s="32"/>
      <c r="M51" s="37"/>
      <c r="P51" s="32"/>
    </row>
    <row r="52" spans="1:16" x14ac:dyDescent="0.3">
      <c r="A52" s="82">
        <v>5</v>
      </c>
      <c r="B52" s="82" t="s">
        <v>243</v>
      </c>
      <c r="C52" s="90">
        <v>2256.5</v>
      </c>
      <c r="D52" s="84"/>
      <c r="E52" s="84"/>
      <c r="F52" s="84">
        <v>0</v>
      </c>
      <c r="G52" s="114">
        <v>0</v>
      </c>
      <c r="H52" s="32"/>
      <c r="M52" s="37"/>
      <c r="P52" s="32"/>
    </row>
    <row r="53" spans="1:16" s="34" customFormat="1" x14ac:dyDescent="0.3">
      <c r="A53" s="82">
        <v>6</v>
      </c>
      <c r="B53" s="82" t="s">
        <v>283</v>
      </c>
      <c r="C53" s="90">
        <v>2256.6</v>
      </c>
      <c r="D53" s="84"/>
      <c r="E53" s="84"/>
      <c r="F53" s="84">
        <v>0</v>
      </c>
      <c r="G53" s="114">
        <v>0</v>
      </c>
      <c r="H53" s="33"/>
      <c r="I53" s="38"/>
      <c r="J53" s="38"/>
      <c r="K53" s="38"/>
      <c r="L53" s="38"/>
      <c r="M53" s="37"/>
      <c r="N53" s="38"/>
      <c r="O53"/>
      <c r="P53" s="32"/>
    </row>
    <row r="54" spans="1:16" x14ac:dyDescent="0.3">
      <c r="A54" s="82">
        <v>7</v>
      </c>
      <c r="B54" s="82" t="s">
        <v>284</v>
      </c>
      <c r="C54" s="90">
        <v>2256.6999999999998</v>
      </c>
      <c r="D54" s="88"/>
      <c r="E54" s="88"/>
      <c r="F54" s="84">
        <v>0</v>
      </c>
      <c r="G54" s="114">
        <v>0</v>
      </c>
      <c r="H54" s="32"/>
      <c r="M54" s="37"/>
      <c r="P54" s="32"/>
    </row>
    <row r="55" spans="1:16" x14ac:dyDescent="0.3">
      <c r="A55" s="82">
        <v>8</v>
      </c>
      <c r="B55" s="82" t="s">
        <v>286</v>
      </c>
      <c r="C55" s="90">
        <v>2256.8000000000002</v>
      </c>
      <c r="D55" s="88"/>
      <c r="E55" s="88"/>
      <c r="F55" s="84">
        <v>0</v>
      </c>
      <c r="G55" s="114">
        <v>0</v>
      </c>
      <c r="H55" s="32"/>
      <c r="M55" s="37"/>
      <c r="P55" s="32"/>
    </row>
    <row r="56" spans="1:16" x14ac:dyDescent="0.3">
      <c r="A56" s="82"/>
      <c r="B56" s="82" t="s">
        <v>53</v>
      </c>
      <c r="C56" s="90">
        <v>2257</v>
      </c>
      <c r="D56" s="84"/>
      <c r="E56" s="84"/>
      <c r="F56" s="87">
        <v>0</v>
      </c>
      <c r="G56" s="114">
        <v>0</v>
      </c>
      <c r="H56" s="32"/>
      <c r="M56" s="37"/>
      <c r="P56" s="32"/>
    </row>
    <row r="57" spans="1:16" x14ac:dyDescent="0.3">
      <c r="A57" s="91" t="s">
        <v>130</v>
      </c>
      <c r="B57" s="91" t="s">
        <v>3</v>
      </c>
      <c r="C57" s="89">
        <v>2258</v>
      </c>
      <c r="D57" s="87"/>
      <c r="E57" s="87"/>
      <c r="F57" s="84"/>
      <c r="G57" s="114"/>
      <c r="H57" s="32"/>
      <c r="M57" s="37"/>
      <c r="P57" s="32"/>
    </row>
    <row r="58" spans="1:16" x14ac:dyDescent="0.3">
      <c r="A58" s="91"/>
      <c r="B58" s="82" t="s">
        <v>59</v>
      </c>
      <c r="C58" s="90">
        <v>2259</v>
      </c>
      <c r="D58" s="84"/>
      <c r="E58" s="84"/>
      <c r="F58" s="84">
        <v>18854470031</v>
      </c>
      <c r="G58" s="114">
        <v>0.24694473460317157</v>
      </c>
      <c r="H58" s="32"/>
      <c r="M58" s="37"/>
      <c r="P58" s="32"/>
    </row>
    <row r="59" spans="1:16" s="118" customFormat="1" x14ac:dyDescent="0.3">
      <c r="A59" s="90"/>
      <c r="B59" s="90" t="s">
        <v>60</v>
      </c>
      <c r="C59" s="90">
        <v>2260</v>
      </c>
      <c r="D59" s="84"/>
      <c r="E59" s="84"/>
      <c r="F59" s="84">
        <v>0</v>
      </c>
      <c r="G59" s="114">
        <v>0</v>
      </c>
      <c r="H59" s="115"/>
      <c r="I59" s="116"/>
      <c r="J59" s="116"/>
      <c r="K59" s="116"/>
      <c r="L59" s="116"/>
      <c r="M59" s="117"/>
      <c r="N59" s="116"/>
      <c r="P59" s="115"/>
    </row>
    <row r="60" spans="1:16" s="118" customFormat="1" x14ac:dyDescent="0.3">
      <c r="A60" s="90"/>
      <c r="B60" s="90" t="s">
        <v>61</v>
      </c>
      <c r="C60" s="90">
        <v>2261</v>
      </c>
      <c r="D60" s="84"/>
      <c r="E60" s="84"/>
      <c r="F60" s="84">
        <v>0</v>
      </c>
      <c r="G60" s="114">
        <v>0</v>
      </c>
      <c r="H60" s="115"/>
      <c r="I60" s="116"/>
      <c r="J60" s="116"/>
      <c r="K60" s="116"/>
      <c r="L60" s="116"/>
      <c r="M60" s="117"/>
      <c r="N60" s="116"/>
      <c r="P60" s="115"/>
    </row>
    <row r="61" spans="1:16" s="118" customFormat="1" x14ac:dyDescent="0.3">
      <c r="A61" s="90"/>
      <c r="B61" s="90" t="s">
        <v>53</v>
      </c>
      <c r="C61" s="90">
        <v>2262</v>
      </c>
      <c r="D61" s="84"/>
      <c r="E61" s="84"/>
      <c r="F61" s="84">
        <v>18854470031</v>
      </c>
      <c r="G61" s="114">
        <v>0.24694473460317157</v>
      </c>
      <c r="I61" s="116"/>
      <c r="J61" s="116"/>
      <c r="K61" s="116"/>
      <c r="L61" s="116"/>
      <c r="N61" s="116"/>
    </row>
    <row r="62" spans="1:16" x14ac:dyDescent="0.3">
      <c r="A62" s="89" t="s">
        <v>131</v>
      </c>
      <c r="B62" s="89" t="s">
        <v>132</v>
      </c>
      <c r="C62" s="89">
        <v>2263</v>
      </c>
      <c r="D62" s="56"/>
      <c r="E62" s="56"/>
      <c r="F62" s="56">
        <v>76350970031</v>
      </c>
      <c r="G62" s="114">
        <v>1</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9"/>
  <sheetViews>
    <sheetView topLeftCell="A16" zoomScale="130" zoomScaleNormal="130" workbookViewId="0">
      <selection activeCell="A29" sqref="A29"/>
    </sheetView>
  </sheetViews>
  <sheetFormatPr defaultColWidth="9.109375" defaultRowHeight="14.4" x14ac:dyDescent="0.3"/>
  <cols>
    <col min="1" max="1" width="9.109375" style="104"/>
    <col min="2" max="2" width="37.109375" style="104" customWidth="1"/>
    <col min="3" max="3" width="9.109375" style="104"/>
    <col min="4" max="4" width="16.88671875" style="105" customWidth="1"/>
    <col min="5" max="5" width="16.88671875" style="106" customWidth="1"/>
    <col min="6" max="6" width="11.44140625" style="27" customWidth="1"/>
    <col min="7" max="16384" width="9.109375" style="27"/>
  </cols>
  <sheetData>
    <row r="1" spans="1:5" x14ac:dyDescent="0.3">
      <c r="A1" s="110" t="s">
        <v>51</v>
      </c>
      <c r="B1" s="111" t="s">
        <v>100</v>
      </c>
      <c r="C1" s="112" t="s">
        <v>117</v>
      </c>
      <c r="D1" s="134" t="s">
        <v>118</v>
      </c>
      <c r="E1" s="135" t="s">
        <v>323</v>
      </c>
    </row>
    <row r="2" spans="1:5" x14ac:dyDescent="0.3">
      <c r="A2" s="99" t="s">
        <v>124</v>
      </c>
      <c r="B2" s="3" t="s">
        <v>62</v>
      </c>
      <c r="C2" s="1" t="s">
        <v>63</v>
      </c>
      <c r="D2" s="132">
        <v>0</v>
      </c>
      <c r="E2" s="132">
        <v>0</v>
      </c>
    </row>
    <row r="3" spans="1:5" ht="20.399999999999999" x14ac:dyDescent="0.3">
      <c r="A3" s="99">
        <v>1</v>
      </c>
      <c r="B3" s="3" t="s">
        <v>64</v>
      </c>
      <c r="C3" s="1" t="s">
        <v>65</v>
      </c>
      <c r="D3" s="62">
        <v>1.4302510364217586E-2</v>
      </c>
      <c r="E3" s="132">
        <v>0</v>
      </c>
    </row>
    <row r="4" spans="1:5" ht="20.399999999999999" x14ac:dyDescent="0.3">
      <c r="A4" s="99">
        <v>2</v>
      </c>
      <c r="B4" s="3" t="s">
        <v>66</v>
      </c>
      <c r="C4" s="1" t="s">
        <v>67</v>
      </c>
      <c r="D4" s="62">
        <v>5.4647639881632085E-3</v>
      </c>
      <c r="E4" s="132">
        <v>0</v>
      </c>
    </row>
    <row r="5" spans="1:5" ht="40.799999999999997" x14ac:dyDescent="0.3">
      <c r="A5" s="99">
        <v>3</v>
      </c>
      <c r="B5" s="3" t="s">
        <v>208</v>
      </c>
      <c r="C5" s="1" t="s">
        <v>209</v>
      </c>
      <c r="D5" s="62">
        <v>1.0140696424448674E-2</v>
      </c>
      <c r="E5" s="132">
        <v>0</v>
      </c>
    </row>
    <row r="6" spans="1:5" ht="20.399999999999999" x14ac:dyDescent="0.3">
      <c r="A6" s="99">
        <v>4</v>
      </c>
      <c r="B6" s="3" t="s">
        <v>68</v>
      </c>
      <c r="C6" s="1" t="s">
        <v>69</v>
      </c>
      <c r="D6" s="62">
        <v>0</v>
      </c>
      <c r="E6" s="132">
        <v>0</v>
      </c>
    </row>
    <row r="7" spans="1:5" ht="30.6" x14ac:dyDescent="0.3">
      <c r="A7" s="99">
        <v>5</v>
      </c>
      <c r="B7" s="3" t="s">
        <v>70</v>
      </c>
      <c r="C7" s="1" t="s">
        <v>71</v>
      </c>
      <c r="D7" s="62">
        <v>6.1713896125662848E-4</v>
      </c>
      <c r="E7" s="132">
        <v>0</v>
      </c>
    </row>
    <row r="8" spans="1:5" ht="20.399999999999999" x14ac:dyDescent="0.3">
      <c r="A8" s="99">
        <v>6</v>
      </c>
      <c r="B8" s="3" t="s">
        <v>72</v>
      </c>
      <c r="C8" s="1" t="s">
        <v>73</v>
      </c>
      <c r="D8" s="62">
        <v>4.7070316743114488E-2</v>
      </c>
      <c r="E8" s="132">
        <v>0</v>
      </c>
    </row>
    <row r="9" spans="1:5" ht="30.6" x14ac:dyDescent="0.3">
      <c r="A9" s="99">
        <v>7</v>
      </c>
      <c r="B9" s="3" t="s">
        <v>221</v>
      </c>
      <c r="C9" s="1" t="s">
        <v>74</v>
      </c>
      <c r="D9" s="62">
        <v>5.5150688688198679</v>
      </c>
      <c r="E9" s="132">
        <v>0</v>
      </c>
    </row>
    <row r="10" spans="1:5" x14ac:dyDescent="0.3">
      <c r="A10" s="99" t="s">
        <v>148</v>
      </c>
      <c r="B10" s="3" t="s">
        <v>75</v>
      </c>
      <c r="C10" s="1" t="s">
        <v>76</v>
      </c>
      <c r="D10" s="102">
        <v>0</v>
      </c>
      <c r="E10" s="102">
        <v>0</v>
      </c>
    </row>
    <row r="11" spans="1:5" x14ac:dyDescent="0.3">
      <c r="A11" s="100">
        <v>1</v>
      </c>
      <c r="B11" s="3" t="s">
        <v>77</v>
      </c>
      <c r="C11" s="1" t="s">
        <v>78</v>
      </c>
      <c r="D11" s="102"/>
      <c r="E11" s="102"/>
    </row>
    <row r="12" spans="1:5" x14ac:dyDescent="0.3">
      <c r="A12" s="101"/>
      <c r="B12" s="3" t="s">
        <v>79</v>
      </c>
      <c r="C12" s="1" t="s">
        <v>80</v>
      </c>
      <c r="D12" s="45">
        <v>0</v>
      </c>
      <c r="E12" s="102">
        <v>0</v>
      </c>
    </row>
    <row r="13" spans="1:5" x14ac:dyDescent="0.3">
      <c r="A13" s="103"/>
      <c r="B13" s="3" t="s">
        <v>81</v>
      </c>
      <c r="C13" s="1" t="s">
        <v>82</v>
      </c>
      <c r="D13" s="133">
        <v>0</v>
      </c>
      <c r="E13" s="132">
        <v>0</v>
      </c>
    </row>
    <row r="14" spans="1:5" x14ac:dyDescent="0.3">
      <c r="A14" s="100">
        <v>2</v>
      </c>
      <c r="B14" s="3" t="s">
        <v>83</v>
      </c>
      <c r="C14" s="1" t="s">
        <v>84</v>
      </c>
      <c r="D14" s="102">
        <v>0</v>
      </c>
      <c r="E14" s="102">
        <v>0</v>
      </c>
    </row>
    <row r="15" spans="1:5" x14ac:dyDescent="0.3">
      <c r="A15" s="101"/>
      <c r="B15" s="3" t="s">
        <v>85</v>
      </c>
      <c r="C15" s="1" t="s">
        <v>86</v>
      </c>
      <c r="D15" s="133">
        <v>7535896.5</v>
      </c>
      <c r="E15" s="102">
        <v>0</v>
      </c>
    </row>
    <row r="16" spans="1:5" x14ac:dyDescent="0.3">
      <c r="A16" s="101"/>
      <c r="B16" s="3" t="s">
        <v>87</v>
      </c>
      <c r="C16" s="1" t="s">
        <v>88</v>
      </c>
      <c r="D16" s="45">
        <v>75358965000</v>
      </c>
      <c r="E16" s="102">
        <v>0</v>
      </c>
    </row>
    <row r="17" spans="1:5" x14ac:dyDescent="0.3">
      <c r="A17" s="101"/>
      <c r="B17" s="3" t="s">
        <v>191</v>
      </c>
      <c r="C17" s="1" t="s">
        <v>200</v>
      </c>
      <c r="D17" s="133">
        <v>0</v>
      </c>
      <c r="E17" s="102">
        <v>0</v>
      </c>
    </row>
    <row r="18" spans="1:5" ht="20.399999999999999" x14ac:dyDescent="0.3">
      <c r="A18" s="103"/>
      <c r="B18" s="3" t="s">
        <v>192</v>
      </c>
      <c r="C18" s="1" t="s">
        <v>201</v>
      </c>
      <c r="D18" s="45">
        <v>0</v>
      </c>
      <c r="E18" s="102">
        <v>0</v>
      </c>
    </row>
    <row r="19" spans="1:5" x14ac:dyDescent="0.3">
      <c r="A19" s="100">
        <v>3</v>
      </c>
      <c r="B19" s="3" t="s">
        <v>89</v>
      </c>
      <c r="C19" s="1" t="s">
        <v>90</v>
      </c>
      <c r="D19" s="102"/>
      <c r="E19" s="102"/>
    </row>
    <row r="20" spans="1:5" x14ac:dyDescent="0.3">
      <c r="A20" s="101"/>
      <c r="B20" s="3" t="s">
        <v>193</v>
      </c>
      <c r="C20" s="1" t="s">
        <v>91</v>
      </c>
      <c r="D20" s="45">
        <v>75358965000</v>
      </c>
      <c r="E20" s="132">
        <v>0</v>
      </c>
    </row>
    <row r="21" spans="1:5" x14ac:dyDescent="0.3">
      <c r="A21" s="103"/>
      <c r="B21" s="3" t="s">
        <v>194</v>
      </c>
      <c r="C21" s="1" t="s">
        <v>92</v>
      </c>
      <c r="D21" s="133">
        <v>7535896.5</v>
      </c>
      <c r="E21" s="132">
        <v>0</v>
      </c>
    </row>
    <row r="22" spans="1:5" ht="20.399999999999999" x14ac:dyDescent="0.3">
      <c r="A22" s="99">
        <v>4</v>
      </c>
      <c r="B22" s="3" t="s">
        <v>93</v>
      </c>
      <c r="C22" s="1" t="s">
        <v>94</v>
      </c>
      <c r="D22" s="44">
        <v>0.93600000000000005</v>
      </c>
      <c r="E22" s="132">
        <v>0</v>
      </c>
    </row>
    <row r="23" spans="1:5" ht="20.399999999999999" x14ac:dyDescent="0.3">
      <c r="A23" s="99">
        <v>5</v>
      </c>
      <c r="B23" s="3" t="s">
        <v>95</v>
      </c>
      <c r="C23" s="1" t="s">
        <v>96</v>
      </c>
      <c r="D23" s="44">
        <v>0.96440000000000003</v>
      </c>
      <c r="E23" s="132">
        <v>0</v>
      </c>
    </row>
    <row r="24" spans="1:5" ht="20.399999999999999" x14ac:dyDescent="0.3">
      <c r="A24" s="99">
        <v>6</v>
      </c>
      <c r="B24" s="3" t="s">
        <v>97</v>
      </c>
      <c r="C24" s="1" t="s">
        <v>98</v>
      </c>
      <c r="D24" s="44">
        <v>0.92889999999999995</v>
      </c>
      <c r="E24" s="132">
        <v>0</v>
      </c>
    </row>
    <row r="25" spans="1:5" ht="20.399999999999999" x14ac:dyDescent="0.3">
      <c r="A25" s="99">
        <v>7</v>
      </c>
      <c r="B25" s="3" t="s">
        <v>195</v>
      </c>
      <c r="C25" s="1" t="s">
        <v>207</v>
      </c>
      <c r="D25" s="45">
        <v>239</v>
      </c>
      <c r="E25" s="132">
        <v>0</v>
      </c>
    </row>
    <row r="26" spans="1:5" x14ac:dyDescent="0.3">
      <c r="A26" s="99">
        <v>8</v>
      </c>
      <c r="B26" s="3" t="s">
        <v>196</v>
      </c>
      <c r="C26" s="1" t="s">
        <v>99</v>
      </c>
      <c r="D26" s="133">
        <v>10024.82</v>
      </c>
      <c r="E26" s="132">
        <v>0</v>
      </c>
    </row>
    <row r="28" spans="1:5" x14ac:dyDescent="0.3">
      <c r="A28" s="107" t="s">
        <v>325</v>
      </c>
      <c r="B28" s="108"/>
      <c r="C28" s="108"/>
      <c r="D28" s="109"/>
      <c r="E28" s="109"/>
    </row>
    <row r="29" spans="1:5" x14ac:dyDescent="0.3">
      <c r="A29" s="107" t="s">
        <v>326</v>
      </c>
      <c r="B29" s="108"/>
      <c r="C29" s="108"/>
      <c r="D29" s="109"/>
      <c r="E29" s="109"/>
    </row>
  </sheetData>
  <pageMargins left="0.7" right="0.7" top="0.75" bottom="0.75" header="0.3" footer="0.3"/>
  <pageSetup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
  <sheetViews>
    <sheetView tabSelected="1" workbookViewId="0">
      <selection activeCell="B23" sqref="B23"/>
    </sheetView>
  </sheetViews>
  <sheetFormatPr defaultColWidth="9.109375" defaultRowHeight="14.4" x14ac:dyDescent="0.3"/>
  <cols>
    <col min="1" max="1" width="9.109375" style="27"/>
    <col min="2" max="2" width="37.5546875" style="27" customWidth="1"/>
    <col min="3" max="3" width="55.6640625" style="27" customWidth="1"/>
    <col min="4" max="16384" width="9.109375" style="27"/>
  </cols>
  <sheetData>
    <row r="1" spans="1:3" x14ac:dyDescent="0.3">
      <c r="A1" s="29" t="s">
        <v>51</v>
      </c>
      <c r="B1" s="30" t="s">
        <v>212</v>
      </c>
      <c r="C1" s="31" t="s">
        <v>102</v>
      </c>
    </row>
    <row r="2" spans="1:3" x14ac:dyDescent="0.3">
      <c r="A2" s="28">
        <v>1</v>
      </c>
      <c r="B2" s="23" t="s">
        <v>217</v>
      </c>
      <c r="C2" s="2" t="s">
        <v>218</v>
      </c>
    </row>
    <row r="3" spans="1:3" x14ac:dyDescent="0.3">
      <c r="A3" s="28">
        <v>2</v>
      </c>
      <c r="B3" s="23" t="s">
        <v>213</v>
      </c>
      <c r="C3" s="22" t="s">
        <v>214</v>
      </c>
    </row>
    <row r="4" spans="1:3" x14ac:dyDescent="0.3">
      <c r="A4" s="28">
        <v>3</v>
      </c>
      <c r="B4" s="23" t="s">
        <v>215</v>
      </c>
      <c r="C4" s="22" t="s">
        <v>216</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0ca27222eedf4559aa8fe8fbc8252031.psdsxs" Id="Ra9732393b68b47fb"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/lLxppqS8/9v67pox3CxuT3tQZQ=</DigestValue>
    </Reference>
    <Reference Type="http://www.w3.org/2000/09/xmldsig#Object" URI="#idOfficeObject">
      <DigestMethod Algorithm="http://www.w3.org/2000/09/xmldsig#sha1"/>
      <DigestValue>8QaZwUnD5zME8PZlbsfQMBLBbHU=</DigestValue>
    </Reference>
    <Reference Type="http://uri.etsi.org/01903#SignedProperties" URI="#idSignedProperties">
      <Transforms>
        <Transform Algorithm="http://www.w3.org/TR/2001/REC-xml-c14n-20010315"/>
      </Transforms>
      <DigestMethod Algorithm="http://www.w3.org/2000/09/xmldsig#sha1"/>
      <DigestValue>iQTPfhlseUr2TkxUaYgBJdRjyfQ=</DigestValue>
    </Reference>
  </SignedInfo>
  <SignatureValue>IpRYs/JOb3U0df2Q4JHqwKCSR1QftADOKsQzShMx1NZhlGMmeq7iGOGrndjgkDqLIdukaqaoP4+8
UR/xWvbICSwiINu4rdK2BKQ1e7yO6uVaxUDnQpFA/8ESkl9Da9D9NjiZ/rkNhduWCgu4bOOsMCmp
8KnBlNhtWLDLq+alN0A=</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dCXgRajOQB0GujG4jT43DAKsu3Y=</DigestValue>
      </Reference>
      <Reference URI="/xl/calcChain.xml?ContentType=application/vnd.openxmlformats-officedocument.spreadsheetml.calcChain+xml">
        <DigestMethod Algorithm="http://www.w3.org/2000/09/xmldsig#sha1"/>
        <DigestValue>OsQD4HZfrMGaPxtaYzC/i2h42Hs=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fz3G7zOpV6P2EzE+Ee/Z1UPcqM4=</DigestValue>
      </Reference>
      <Reference URI="/xl/externalLinks/externalLink1.xml?ContentType=application/vnd.openxmlformats-officedocument.spreadsheetml.externalLink+xml">
        <DigestMethod Algorithm="http://www.w3.org/2000/09/xmldsig#sha1"/>
        <DigestValue>3CqfiTbo0yANAQ7IX8hwld/r6m0=</DigestValue>
      </Reference>
      <Reference URI="/xl/printerSettings/printerSettings1.bin?ContentType=application/vnd.openxmlformats-officedocument.spreadsheetml.printerSettings">
        <DigestMethod Algorithm="http://www.w3.org/2000/09/xmldsig#sha1"/>
        <DigestValue>0cGopmgXdJZMe3c4j4rTANNLBq4=</DigestValue>
      </Reference>
      <Reference URI="/xl/printerSettings/printerSettings2.bin?ContentType=application/vnd.openxmlformats-officedocument.spreadsheetml.printerSettings">
        <DigestMethod Algorithm="http://www.w3.org/2000/09/xmldsig#sha1"/>
        <DigestValue>b05cqVQiyyNPKcszryYEo2uvCeE=</DigestValue>
      </Reference>
      <Reference URI="/xl/printerSettings/printerSettings3.bin?ContentType=application/vnd.openxmlformats-officedocument.spreadsheetml.printerSettings">
        <DigestMethod Algorithm="http://www.w3.org/2000/09/xmldsig#sha1"/>
        <DigestValue>boKUajD8ApHzZsvsMI+D1hfVCgE=</DigestValue>
      </Reference>
      <Reference URI="/xl/printerSettings/printerSettings4.bin?ContentType=application/vnd.openxmlformats-officedocument.spreadsheetml.printerSettings">
        <DigestMethod Algorithm="http://www.w3.org/2000/09/xmldsig#sha1"/>
        <DigestValue>XbXgnq6f7MF4Lte+uwu0PojJyN0=</DigestValue>
      </Reference>
      <Reference URI="/xl/printerSettings/printerSettings5.bin?ContentType=application/vnd.openxmlformats-officedocument.spreadsheetml.printerSettings">
        <DigestMethod Algorithm="http://www.w3.org/2000/09/xmldsig#sha1"/>
        <DigestValue>iqJdNFTsdPQ9diM6Y5UMdqJaMfE=</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haredStrings.xml?ContentType=application/vnd.openxmlformats-officedocument.spreadsheetml.sharedStrings+xml">
        <DigestMethod Algorithm="http://www.w3.org/2000/09/xmldsig#sha1"/>
        <DigestValue>TJeNXzxHkh0Fxj9nZxoxlEBPrYU=</DigestValue>
      </Reference>
      <Reference URI="/xl/styles.xml?ContentType=application/vnd.openxmlformats-officedocument.spreadsheetml.styles+xml">
        <DigestMethod Algorithm="http://www.w3.org/2000/09/xmldsig#sha1"/>
        <DigestValue>4OVJSlAdvy0nBCL4dWfynsUWUA4=</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/T/Yje7I94eHJzJdAeCmsYI7g9w=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lCqjXut0wqhLPopIcHGawYDsXq8=</DigestValue>
      </Reference>
      <Reference URI="/xl/worksheets/sheet2.xml?ContentType=application/vnd.openxmlformats-officedocument.spreadsheetml.worksheet+xml">
        <DigestMethod Algorithm="http://www.w3.org/2000/09/xmldsig#sha1"/>
        <DigestValue>59rXxijIV/IcCfX6061WCKbFVRo=</DigestValue>
      </Reference>
      <Reference URI="/xl/worksheets/sheet3.xml?ContentType=application/vnd.openxmlformats-officedocument.spreadsheetml.worksheet+xml">
        <DigestMethod Algorithm="http://www.w3.org/2000/09/xmldsig#sha1"/>
        <DigestValue>jNewcVpTg6UekN9wUuFrri99fNI=</DigestValue>
      </Reference>
      <Reference URI="/xl/worksheets/sheet4.xml?ContentType=application/vnd.openxmlformats-officedocument.spreadsheetml.worksheet+xml">
        <DigestMethod Algorithm="http://www.w3.org/2000/09/xmldsig#sha1"/>
        <DigestValue>jdy6NDIRL6llmQopFiVzhkm6o0c=</DigestValue>
      </Reference>
      <Reference URI="/xl/worksheets/sheet5.xml?ContentType=application/vnd.openxmlformats-officedocument.spreadsheetml.worksheet+xml">
        <DigestMethod Algorithm="http://www.w3.org/2000/09/xmldsig#sha1"/>
        <DigestValue>CS5yqTQIH3gb51IZxb7z6RrBgoc=</DigestValue>
      </Reference>
      <Reference URI="/xl/worksheets/sheet6.xml?ContentType=application/vnd.openxmlformats-officedocument.spreadsheetml.worksheet+xml">
        <DigestMethod Algorithm="http://www.w3.org/2000/09/xmldsig#sha1"/>
        <DigestValue>jfjexh3HcfbPK/bvUP/belePdcM=</DigestValue>
      </Reference>
    </Manifest>
    <SignatureProperties>
      <SignatureProperty Id="idSignatureTime" Target="#idPackageSignature">
        <mdssi:SignatureTime xmlns:mdssi="http://schemas.openxmlformats.org/package/2006/digital-signature">
          <mdssi:Format>YYYY-MM-DDThh:mm:ssTZD</mdssi:Format>
          <mdssi:Value>2019-02-13T10:16:43Z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1</Monitors>
          <HorizontalResolution>1280</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2019-02-13T10:16:43Z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thaonguyen@hsbc.com.vn</cp:lastModifiedBy>
  <dcterms:created xsi:type="dcterms:W3CDTF">2013-07-15T10:49:12Z</dcterms:created>
  <dcterms:modified xsi:type="dcterms:W3CDTF">2019-02-13T09:58:52Z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